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P:\Reward, Engagement and Policy\Pension Admin\T4\"/>
    </mc:Choice>
  </mc:AlternateContent>
  <xr:revisionPtr revIDLastSave="0" documentId="13_ncr:1_{DD3A584F-CCDB-4913-95D3-B1BB82BA3D52}" xr6:coauthVersionLast="47" xr6:coauthVersionMax="47" xr10:uidLastSave="{00000000-0000-0000-0000-000000000000}"/>
  <bookViews>
    <workbookView showSheetTabs="0" xWindow="-105" yWindow="-18120" windowWidth="29040" windowHeight="17640" autoFilterDateGrouping="0" xr2:uid="{00000000-000D-0000-FFFF-FFFF00000000}"/>
  </bookViews>
  <sheets>
    <sheet name="Sheet1" sheetId="1" r:id="rId1"/>
  </sheets>
  <definedNames>
    <definedName name="_xlnm.Print_Area" localSheetId="0">Sheet1!$A$1:$X$75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8" i="1" l="1"/>
  <c r="X51" i="1" l="1"/>
  <c r="X49" i="1"/>
  <c r="B39" i="1"/>
  <c r="O38" i="1"/>
  <c r="B29" i="1"/>
  <c r="M25" i="1"/>
  <c r="P28" i="1"/>
  <c r="I33" i="1" l="1"/>
  <c r="P33" i="1"/>
  <c r="I34" i="1"/>
  <c r="P22" i="1"/>
  <c r="AD25" i="1" l="1"/>
  <c r="Q71" i="1" l="1"/>
  <c r="P61" i="1"/>
  <c r="X55" i="1"/>
  <c r="X53" i="1"/>
  <c r="X47" i="1"/>
  <c r="X45" i="1"/>
  <c r="N34" i="1" l="1"/>
  <c r="A31" i="1"/>
  <c r="AD56" i="1"/>
  <c r="O31" i="1"/>
  <c r="AD51" i="1"/>
  <c r="AD52" i="1" l="1"/>
  <c r="B35" i="1" s="1"/>
  <c r="P34" i="1"/>
  <c r="AD22" i="1"/>
  <c r="AE42" i="1" s="1"/>
  <c r="AE22" i="1" l="1"/>
</calcChain>
</file>

<file path=xl/sharedStrings.xml><?xml version="1.0" encoding="utf-8"?>
<sst xmlns="http://schemas.openxmlformats.org/spreadsheetml/2006/main" count="46" uniqueCount="45">
  <si>
    <t>College email address:</t>
  </si>
  <si>
    <t>Preferred working pattern:</t>
  </si>
  <si>
    <t>(eg daily working times, number of days per week)</t>
  </si>
  <si>
    <t>What effect, if any you think the proposed change will have on your department/division and on your colleagues?</t>
  </si>
  <si>
    <t>How, in your opinion, might any effect you have stated above be dealt with?</t>
  </si>
  <si>
    <t>As far as you can tell, why/how is your preferred working pattern, as given above, compatible with the needs of you department/division?</t>
  </si>
  <si>
    <t>College Identifier (CID):</t>
  </si>
  <si>
    <t>Title:</t>
  </si>
  <si>
    <t>Surname:</t>
  </si>
  <si>
    <t>First name(s):</t>
  </si>
  <si>
    <t>Proposed flexible retirement date:</t>
  </si>
  <si>
    <t>First or Second Flexible Retirement:</t>
  </si>
  <si>
    <t>Partial</t>
  </si>
  <si>
    <t>Flexible</t>
  </si>
  <si>
    <t>Name:</t>
  </si>
  <si>
    <t>Date:</t>
  </si>
  <si>
    <t>Request approved/not approved:</t>
  </si>
  <si>
    <t>Line manager/Head of Department Signature:</t>
  </si>
  <si>
    <t>Department/Division:</t>
  </si>
  <si>
    <t>Percentage of pension benefits to be taken on this occasion:
(in addition to any amount already taken)</t>
  </si>
  <si>
    <t>Current hours per week:</t>
  </si>
  <si>
    <t>Proposed new hours per week:</t>
  </si>
  <si>
    <t>Reasons not approved/Comments:</t>
  </si>
  <si>
    <t>How will you re-organise your workload to enable you to reduce your hours?</t>
  </si>
  <si>
    <t>Once all sections have been completed, please forward this form to your line manager for consideration and copy to your Head of Department, Departmental Operations Manager and your local HR Representative for information. They may wish to meet with you to discuss your request.</t>
  </si>
  <si>
    <t>Please consult the College's Retirement Options webpage before completing this form</t>
  </si>
  <si>
    <t>Please note that you can only take flexible retirement twice, if this is your third retirement you need to take full retirement and must complete the 'Leaver' form instead</t>
  </si>
  <si>
    <t>(%)</t>
  </si>
  <si>
    <t>Flexible Retirement Request</t>
  </si>
  <si>
    <r>
      <t xml:space="preserve">This form is for a </t>
    </r>
    <r>
      <rPr>
        <b/>
        <sz val="11"/>
        <color theme="1"/>
        <rFont val="Arial"/>
        <family val="2"/>
      </rPr>
      <t>Flexible Retirement request</t>
    </r>
    <r>
      <rPr>
        <sz val="11"/>
        <color theme="1"/>
        <rFont val="Arial"/>
        <family val="2"/>
      </rPr>
      <t xml:space="preserve"> only. Partial retirement requests must be submitted using the Partial Retirement Request form.</t>
    </r>
  </si>
  <si>
    <t xml:space="preserve">Section A - to be completed by staff member requesting Flexible retirement </t>
  </si>
  <si>
    <t>Section B: To be completed by staff member requesting Flexible Retirement</t>
  </si>
  <si>
    <t>Once all sections have been completed, please forward this form to the HR Staff Hub, and complete a new contract request form (linked below) online.</t>
  </si>
  <si>
    <t>Click here for the contract request form</t>
  </si>
  <si>
    <t>I wish to request Flexible Retirement as set out above and confirm that I have read the Retirement Options webpage and the information given is, to the best of my knowledge, true.</t>
  </si>
  <si>
    <t>Please provide brief details of your request and how you consider it may be accomodated within your department/division:</t>
  </si>
  <si>
    <t>Section C - to be completed by staff member requesting Flexible Retirement</t>
  </si>
  <si>
    <t>(if approved, flexible retirement will take effect 3 months after the approval date, to allow pension processing, furthermore USS will not accept a Flexible Retirement request that is not made more than 2 months prior to the retirement date)</t>
  </si>
  <si>
    <t>Section D: To be completed by line-manager or Head of Department</t>
  </si>
  <si>
    <t>Proposed full retirement date:</t>
  </si>
  <si>
    <r>
      <t xml:space="preserve">If flexible retirement is approved, full retirement must be taken within 3 years of your first flexible retirement date. Please enter a date on which you are planning to fully retire that </t>
    </r>
    <r>
      <rPr>
        <b/>
        <i/>
        <sz val="11"/>
        <color theme="1"/>
        <rFont val="Arial"/>
        <family val="2"/>
      </rPr>
      <t>falls within 3 years of your first flexible retirement date</t>
    </r>
    <r>
      <rPr>
        <i/>
        <sz val="11"/>
        <color theme="1"/>
        <rFont val="Arial"/>
        <family val="2"/>
      </rPr>
      <t xml:space="preserve">. </t>
    </r>
  </si>
  <si>
    <t>What existing research activities are you undertaking? Please include details of any research grants.</t>
  </si>
  <si>
    <t xml:space="preserve">What existing educational activities, including teaching commitments, do you have? Please include supervision of PHD, MSc or tutoring. </t>
  </si>
  <si>
    <t>If you are a Clinical Academics - please attach a copy of your current, and your revised job plans when sending your request.</t>
  </si>
  <si>
    <t xml:space="preserve">FAO Clinical Academics - please attach a copy of your current, and your revised job plans when sending your request to management.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</si>
</sst>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Arial"/>
      <family val="2"/>
    </font>
    <font>
      <sz val="11"/>
      <color theme="1"/>
      <name val="Arial"/>
      <family val="2"/>
    </font>
    <font>
      <b/>
      <sz val="11"/>
      <color theme="1"/>
      <name val="Arial"/>
      <family val="2"/>
    </font>
    <font>
      <i/>
      <sz val="11"/>
      <color theme="1"/>
      <name val="Arial"/>
      <family val="2"/>
    </font>
    <font>
      <b/>
      <i/>
      <sz val="11"/>
      <color rgb="FFC00000"/>
      <name val="Arial"/>
      <family val="2"/>
    </font>
    <font>
      <sz val="11"/>
      <color rgb="FFC00000"/>
      <name val="Arial"/>
      <family val="2"/>
    </font>
    <font>
      <i/>
      <sz val="11"/>
      <color rgb="FFC00000"/>
      <name val="Arial"/>
      <family val="2"/>
    </font>
    <font>
      <sz val="16"/>
      <color rgb="FFC00000"/>
      <name val="Arial"/>
      <family val="2"/>
    </font>
    <font>
      <b/>
      <sz val="12"/>
      <color rgb="FFC00000"/>
      <name val="Arial"/>
      <family val="2"/>
    </font>
    <font>
      <sz val="11"/>
      <name val="Arial"/>
      <family val="2"/>
    </font>
    <font>
      <u/>
      <sz val="11"/>
      <color theme="10"/>
      <name val="Calibri"/>
      <family val="2"/>
      <scheme val="minor"/>
    </font>
    <font>
      <b/>
      <u/>
      <sz val="12"/>
      <color theme="10"/>
      <name val="Calibri"/>
      <family val="2"/>
      <scheme val="minor"/>
    </font>
    <font>
      <b/>
      <i/>
      <sz val="11"/>
      <color theme="1"/>
      <name val="Arial"/>
      <family val="2"/>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ck">
        <color theme="0"/>
      </left>
      <right style="thick">
        <color theme="0"/>
      </right>
      <top style="thick">
        <color theme="0"/>
      </top>
      <bottom style="thick">
        <color theme="0"/>
      </bottom>
      <diagonal/>
    </border>
    <border>
      <left style="thick">
        <color theme="0"/>
      </left>
      <right/>
      <top/>
      <bottom style="thick">
        <color theme="0"/>
      </bottom>
      <diagonal/>
    </border>
    <border>
      <left/>
      <right/>
      <top/>
      <bottom style="thick">
        <color theme="0"/>
      </bottom>
      <diagonal/>
    </border>
    <border>
      <left/>
      <right style="thick">
        <color theme="0"/>
      </right>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s>
  <cellStyleXfs count="3">
    <xf numFmtId="0" fontId="0" fillId="0" borderId="0"/>
    <xf numFmtId="9" fontId="1" fillId="0" borderId="0" applyFont="0" applyFill="0" applyBorder="0" applyAlignment="0" applyProtection="0"/>
    <xf numFmtId="0" fontId="13" fillId="0" borderId="0" applyNumberFormat="0" applyFill="0" applyBorder="0" applyAlignment="0" applyProtection="0"/>
  </cellStyleXfs>
  <cellXfs count="79">
    <xf numFmtId="0" fontId="0" fillId="0" borderId="0" xfId="0"/>
    <xf numFmtId="9" fontId="12" fillId="2" borderId="0" xfId="1" applyFont="1" applyFill="1" applyBorder="1" applyAlignment="1" applyProtection="1">
      <alignment vertical="center" wrapText="1"/>
    </xf>
    <xf numFmtId="0" fontId="0" fillId="0" borderId="0" xfId="1" applyNumberFormat="1" applyFont="1" applyAlignment="1" applyProtection="1">
      <alignment vertical="center"/>
    </xf>
    <xf numFmtId="0" fontId="2" fillId="0" borderId="1" xfId="0" applyFont="1" applyBorder="1"/>
    <xf numFmtId="0" fontId="14" fillId="0" borderId="0" xfId="2" applyFont="1" applyAlignment="1" applyProtection="1">
      <alignment horizontal="center"/>
      <protection locked="0"/>
    </xf>
    <xf numFmtId="0" fontId="4" fillId="2" borderId="2" xfId="0" applyFont="1" applyFill="1" applyBorder="1" applyAlignment="1" applyProtection="1">
      <alignment horizontal="left" vertical="center"/>
      <protection locked="0"/>
    </xf>
    <xf numFmtId="0" fontId="4" fillId="2" borderId="2" xfId="0" applyFont="1" applyFill="1" applyBorder="1" applyAlignment="1" applyProtection="1">
      <alignment horizontal="center"/>
      <protection locked="0"/>
    </xf>
    <xf numFmtId="14" fontId="4" fillId="2" borderId="2" xfId="0" applyNumberFormat="1" applyFont="1" applyFill="1" applyBorder="1" applyAlignment="1" applyProtection="1">
      <alignment horizontal="center"/>
      <protection locked="0"/>
    </xf>
    <xf numFmtId="0" fontId="4" fillId="2" borderId="3" xfId="0" applyFont="1" applyFill="1" applyBorder="1" applyAlignment="1" applyProtection="1">
      <alignment horizontal="left" wrapText="1"/>
      <protection locked="0"/>
    </xf>
    <xf numFmtId="0" fontId="4" fillId="2" borderId="4" xfId="0" applyFont="1" applyFill="1" applyBorder="1" applyAlignment="1" applyProtection="1">
      <alignment horizontal="left" wrapText="1"/>
      <protection locked="0"/>
    </xf>
    <xf numFmtId="0" fontId="4" fillId="2" borderId="5"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2" borderId="7" xfId="0" applyFont="1" applyFill="1" applyBorder="1" applyAlignment="1" applyProtection="1">
      <alignment horizontal="left" wrapText="1"/>
      <protection locked="0"/>
    </xf>
    <xf numFmtId="0" fontId="4" fillId="2" borderId="8" xfId="0" applyFont="1" applyFill="1" applyBorder="1" applyAlignment="1" applyProtection="1">
      <alignment horizontal="left" wrapText="1"/>
      <protection locked="0"/>
    </xf>
    <xf numFmtId="0" fontId="4" fillId="2" borderId="2" xfId="0" applyFont="1" applyFill="1" applyBorder="1" applyAlignment="1" applyProtection="1">
      <alignment horizontal="left" wrapText="1"/>
      <protection locked="0"/>
    </xf>
    <xf numFmtId="14" fontId="4" fillId="2" borderId="10" xfId="0" applyNumberFormat="1" applyFont="1" applyFill="1"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12" xfId="0" applyBorder="1" applyAlignment="1" applyProtection="1">
      <alignment horizontal="left" wrapText="1"/>
      <protection locked="0"/>
    </xf>
    <xf numFmtId="0" fontId="4" fillId="2" borderId="0" xfId="0" applyFont="1" applyFill="1" applyAlignment="1" applyProtection="1">
      <alignment horizontal="left" vertical="top" wrapText="1"/>
      <protection locked="0"/>
    </xf>
    <xf numFmtId="0" fontId="4" fillId="2" borderId="0" xfId="0" applyFont="1" applyFill="1" applyAlignment="1" applyProtection="1">
      <alignment horizontal="center" vertical="center"/>
      <protection locked="0"/>
    </xf>
    <xf numFmtId="14" fontId="4" fillId="2" borderId="0" xfId="0" applyNumberFormat="1" applyFont="1" applyFill="1" applyAlignment="1" applyProtection="1">
      <alignment horizontal="center" vertical="center"/>
      <protection locked="0"/>
    </xf>
    <xf numFmtId="14" fontId="0" fillId="0" borderId="0" xfId="0" applyNumberFormat="1" applyAlignment="1" applyProtection="1">
      <alignment horizontal="center" vertical="center"/>
      <protection locked="0"/>
    </xf>
    <xf numFmtId="9" fontId="4" fillId="2" borderId="0" xfId="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9" fontId="8" fillId="0" borderId="0" xfId="1" applyFont="1" applyFill="1" applyBorder="1" applyAlignment="1" applyProtection="1">
      <alignment horizontal="left" vertical="center" wrapText="1"/>
    </xf>
    <xf numFmtId="0" fontId="4" fillId="2" borderId="4"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0" xfId="1" applyNumberFormat="1" applyFont="1" applyFill="1" applyBorder="1" applyAlignment="1" applyProtection="1">
      <alignment horizontal="center" vertical="center"/>
      <protection locked="0"/>
    </xf>
    <xf numFmtId="0" fontId="0" fillId="0" borderId="0" xfId="0" applyProtection="1"/>
    <xf numFmtId="0" fontId="4" fillId="0" borderId="0" xfId="0" applyFont="1" applyProtection="1"/>
    <xf numFmtId="0" fontId="5" fillId="0" borderId="0" xfId="0" applyFont="1" applyAlignment="1" applyProtection="1">
      <alignment horizontal="center" wrapText="1"/>
    </xf>
    <xf numFmtId="0" fontId="5" fillId="0" borderId="0" xfId="0" applyFont="1" applyAlignment="1" applyProtection="1">
      <alignment horizontal="center" vertical="top" wrapText="1"/>
    </xf>
    <xf numFmtId="14" fontId="9" fillId="0" borderId="0" xfId="0" applyNumberFormat="1" applyFont="1" applyAlignment="1" applyProtection="1">
      <alignment horizontal="left" vertical="center"/>
    </xf>
    <xf numFmtId="0" fontId="4" fillId="0" borderId="0" xfId="0" applyFont="1" applyAlignment="1" applyProtection="1">
      <alignment horizontal="right"/>
    </xf>
    <xf numFmtId="0" fontId="4" fillId="0" borderId="0" xfId="0" applyFont="1" applyAlignment="1" applyProtection="1">
      <alignment horizontal="right" vertical="top"/>
    </xf>
    <xf numFmtId="0" fontId="5" fillId="0" borderId="1" xfId="0" applyFont="1" applyBorder="1" applyAlignment="1" applyProtection="1">
      <alignment horizontal="left"/>
    </xf>
    <xf numFmtId="0" fontId="0" fillId="0" borderId="0" xfId="0" applyAlignment="1" applyProtection="1">
      <alignment horizontal="left" wrapText="1"/>
    </xf>
    <xf numFmtId="0" fontId="4" fillId="0" borderId="9" xfId="0" applyFont="1" applyBorder="1" applyAlignment="1" applyProtection="1">
      <alignment horizontal="right"/>
    </xf>
    <xf numFmtId="0" fontId="15" fillId="0" borderId="0" xfId="0" applyFont="1" applyAlignment="1" applyProtection="1">
      <alignment horizontal="left" vertical="center" wrapText="1"/>
    </xf>
    <xf numFmtId="0" fontId="4" fillId="0" borderId="0" xfId="0" applyFont="1" applyAlignment="1" applyProtection="1">
      <alignment horizontal="left" vertical="center" wrapText="1"/>
    </xf>
    <xf numFmtId="9" fontId="0" fillId="0" borderId="0" xfId="0" applyNumberFormat="1" applyProtection="1"/>
    <xf numFmtId="0" fontId="4" fillId="0" borderId="0" xfId="0" applyFont="1" applyAlignment="1" applyProtection="1">
      <alignment horizontal="left" wrapText="1"/>
    </xf>
    <xf numFmtId="0" fontId="11" fillId="0" borderId="0" xfId="0" applyFont="1" applyAlignment="1" applyProtection="1">
      <alignment horizontal="center" vertical="center"/>
    </xf>
    <xf numFmtId="0" fontId="10" fillId="0" borderId="0" xfId="0" applyFont="1" applyAlignment="1" applyProtection="1">
      <alignment vertical="top"/>
    </xf>
    <xf numFmtId="0" fontId="4" fillId="0" borderId="0" xfId="0" applyFont="1" applyAlignment="1" applyProtection="1">
      <alignment horizontal="left"/>
    </xf>
    <xf numFmtId="0" fontId="7" fillId="0" borderId="0" xfId="0" applyFont="1" applyAlignment="1" applyProtection="1">
      <alignment horizontal="center" vertical="center" wrapText="1"/>
    </xf>
    <xf numFmtId="0" fontId="5" fillId="0" borderId="1" xfId="0" applyFont="1" applyBorder="1" applyAlignment="1" applyProtection="1">
      <alignment wrapText="1"/>
    </xf>
    <xf numFmtId="0" fontId="5" fillId="0" borderId="0" xfId="0" applyFont="1" applyAlignment="1" applyProtection="1">
      <alignment horizontal="left" wrapText="1"/>
    </xf>
    <xf numFmtId="14" fontId="0" fillId="0" borderId="0" xfId="0" applyNumberFormat="1" applyProtection="1"/>
    <xf numFmtId="0" fontId="4" fillId="0" borderId="0" xfId="0" applyFont="1" applyAlignment="1" applyProtection="1">
      <alignment horizontal="left" vertical="center"/>
    </xf>
    <xf numFmtId="0" fontId="4" fillId="0" borderId="0" xfId="0" applyFont="1" applyAlignment="1" applyProtection="1">
      <alignment horizontal="right" wrapText="1"/>
    </xf>
    <xf numFmtId="0" fontId="6" fillId="0" borderId="0" xfId="0" applyFont="1" applyAlignment="1" applyProtection="1">
      <alignment horizontal="left" vertical="center"/>
    </xf>
    <xf numFmtId="0" fontId="6" fillId="0" borderId="0" xfId="0" applyFont="1" applyAlignment="1" applyProtection="1">
      <alignment horizontal="left" vertical="top"/>
    </xf>
    <xf numFmtId="0" fontId="7" fillId="0" borderId="0" xfId="0" applyFont="1" applyAlignment="1" applyProtection="1">
      <alignment horizontal="center" vertical="top" wrapText="1"/>
    </xf>
    <xf numFmtId="0" fontId="4" fillId="0" borderId="0" xfId="0" applyFont="1" applyAlignment="1" applyProtection="1">
      <alignment horizontal="center" vertical="center" wrapText="1"/>
    </xf>
    <xf numFmtId="0" fontId="4" fillId="3" borderId="4" xfId="0" applyFont="1" applyFill="1" applyBorder="1" applyAlignment="1" applyProtection="1">
      <alignment horizontal="center" vertical="center"/>
    </xf>
    <xf numFmtId="0" fontId="4" fillId="0" borderId="0" xfId="0" applyFont="1" applyAlignment="1" applyProtection="1">
      <alignment horizontal="right" vertical="center" wrapText="1"/>
    </xf>
    <xf numFmtId="0" fontId="4" fillId="0" borderId="0" xfId="0" applyFont="1" applyAlignment="1" applyProtection="1">
      <alignment horizontal="right" vertical="center"/>
    </xf>
    <xf numFmtId="0" fontId="4" fillId="0" borderId="0" xfId="0" applyFont="1" applyAlignment="1" applyProtection="1">
      <alignment horizontal="center" vertical="center" wrapText="1"/>
    </xf>
    <xf numFmtId="0" fontId="4" fillId="0" borderId="0" xfId="0" applyFont="1" applyAlignment="1" applyProtection="1">
      <alignment horizontal="right" vertical="center" wrapText="1"/>
    </xf>
    <xf numFmtId="0" fontId="6"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6" fillId="0" borderId="0" xfId="0" applyFont="1" applyAlignment="1" applyProtection="1">
      <alignment horizontal="right" vertical="center" wrapText="1"/>
    </xf>
    <xf numFmtId="0" fontId="4" fillId="0" borderId="0" xfId="0" applyFont="1" applyAlignment="1" applyProtection="1">
      <alignment horizontal="right" vertical="center"/>
    </xf>
    <xf numFmtId="0" fontId="9"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Alignment="1" applyProtection="1">
      <alignment horizontal="center" vertical="center" wrapText="1"/>
    </xf>
    <xf numFmtId="14" fontId="6" fillId="0" borderId="0" xfId="0" applyNumberFormat="1" applyFont="1" applyAlignment="1" applyProtection="1">
      <alignment horizontal="center" vertical="center" wrapText="1"/>
    </xf>
    <xf numFmtId="14" fontId="9" fillId="0" borderId="0" xfId="0" quotePrefix="1" applyNumberFormat="1" applyFont="1" applyAlignment="1" applyProtection="1">
      <alignment horizontal="left" vertical="center"/>
    </xf>
    <xf numFmtId="0" fontId="4" fillId="0" borderId="0" xfId="0" applyFont="1" applyAlignment="1" applyProtection="1">
      <alignment horizontal="right"/>
    </xf>
    <xf numFmtId="0" fontId="0" fillId="0" borderId="0" xfId="0" quotePrefix="1" applyProtection="1"/>
    <xf numFmtId="0" fontId="4" fillId="0" borderId="0" xfId="0" applyFont="1" applyAlignment="1" applyProtection="1">
      <alignment vertical="center"/>
    </xf>
    <xf numFmtId="0" fontId="4" fillId="2" borderId="0" xfId="0" applyFont="1" applyFill="1" applyAlignment="1" applyProtection="1">
      <alignment horizontal="center" vertical="center"/>
    </xf>
    <xf numFmtId="0" fontId="3" fillId="0" borderId="0" xfId="0" applyFont="1" applyAlignment="1" applyProtection="1">
      <alignment horizontal="center"/>
    </xf>
    <xf numFmtId="0" fontId="4" fillId="0" borderId="0" xfId="0" applyFont="1" applyProtection="1"/>
    <xf numFmtId="0" fontId="5" fillId="0" borderId="1" xfId="0" applyFont="1" applyBorder="1" applyProtection="1"/>
  </cellXfs>
  <cellStyles count="3">
    <cellStyle name="Hyperlink" xfId="2" builtinId="8"/>
    <cellStyle name="Normal" xfId="0" builtinId="0"/>
    <cellStyle name="Percent" xfId="1" builtinId="5"/>
  </cellStyles>
  <dxfs count="6">
    <dxf>
      <font>
        <b val="0"/>
        <i/>
        <color rgb="FFC00000"/>
      </font>
    </dxf>
    <dxf>
      <font>
        <b val="0"/>
        <i/>
        <color rgb="FFC00000"/>
      </font>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6</xdr:col>
      <xdr:colOff>247650</xdr:colOff>
      <xdr:row>1</xdr:row>
      <xdr:rowOff>209550</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14300"/>
          <a:ext cx="180975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mperial.ac.uk/human-resources/recruitment-and-promotions/contracts/contract-chang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E88"/>
  <sheetViews>
    <sheetView showGridLines="0" showRowColHeaders="0" tabSelected="1" topLeftCell="A19" zoomScaleNormal="100" workbookViewId="0">
      <selection activeCell="G33" sqref="G33:H33"/>
    </sheetView>
  </sheetViews>
  <sheetFormatPr defaultColWidth="0" defaultRowHeight="14.4" zeroHeight="1" x14ac:dyDescent="0.3"/>
  <cols>
    <col min="1" max="16" width="4.6640625" customWidth="1"/>
    <col min="17" max="17" width="11.6640625" bestFit="1" customWidth="1"/>
    <col min="18" max="23" width="4.6640625" customWidth="1"/>
    <col min="24" max="24" width="6" customWidth="1"/>
    <col min="25" max="26" width="1.88671875" hidden="1" customWidth="1"/>
    <col min="27" max="28" width="3.33203125" hidden="1" customWidth="1"/>
    <col min="29" max="29" width="11.33203125" hidden="1" customWidth="1"/>
    <col min="30" max="30" width="11.6640625" hidden="1" customWidth="1"/>
    <col min="31" max="31" width="10.6640625" hidden="1" customWidth="1"/>
    <col min="32" max="16384" width="4" hidden="1"/>
  </cols>
  <sheetData>
    <row r="1" spans="1:30" s="31" customFormat="1" ht="30.75" customHeight="1" x14ac:dyDescent="0.3"/>
    <row r="2" spans="1:30" s="31" customFormat="1" ht="51.75" customHeight="1" x14ac:dyDescent="0.45">
      <c r="A2" s="76" t="s">
        <v>28</v>
      </c>
      <c r="B2" s="76"/>
      <c r="C2" s="76"/>
      <c r="D2" s="76"/>
      <c r="E2" s="76"/>
      <c r="F2" s="76"/>
      <c r="G2" s="76"/>
      <c r="H2" s="76"/>
      <c r="I2" s="76"/>
      <c r="J2" s="76"/>
      <c r="K2" s="76"/>
      <c r="L2" s="76"/>
      <c r="M2" s="76"/>
      <c r="N2" s="76"/>
      <c r="O2" s="76"/>
      <c r="P2" s="76"/>
      <c r="Q2" s="76"/>
      <c r="R2" s="76"/>
      <c r="S2" s="76"/>
      <c r="T2" s="76"/>
      <c r="U2" s="76"/>
      <c r="V2" s="76"/>
      <c r="W2" s="76"/>
      <c r="X2" s="76"/>
    </row>
    <row r="3" spans="1:30" s="31" customFormat="1" x14ac:dyDescent="0.3">
      <c r="A3" s="32"/>
      <c r="B3" s="32"/>
      <c r="C3" s="32"/>
      <c r="D3" s="32"/>
      <c r="E3" s="32"/>
      <c r="F3" s="32"/>
      <c r="G3" s="32"/>
      <c r="H3" s="32"/>
      <c r="I3" s="32"/>
      <c r="J3" s="32"/>
      <c r="K3" s="32"/>
      <c r="L3" s="32"/>
      <c r="M3" s="32"/>
      <c r="N3" s="32"/>
      <c r="O3" s="32"/>
      <c r="P3" s="32"/>
      <c r="Q3" s="32"/>
      <c r="R3" s="32"/>
      <c r="S3" s="32"/>
      <c r="T3" s="32"/>
      <c r="U3" s="32"/>
      <c r="V3" s="32"/>
      <c r="W3" s="32"/>
      <c r="X3" s="32"/>
    </row>
    <row r="4" spans="1:30" s="31" customFormat="1" x14ac:dyDescent="0.3">
      <c r="A4" s="77" t="s">
        <v>25</v>
      </c>
      <c r="B4" s="77"/>
      <c r="C4" s="77"/>
      <c r="D4" s="77"/>
      <c r="E4" s="77"/>
      <c r="F4" s="77"/>
      <c r="G4" s="77"/>
      <c r="H4" s="77"/>
      <c r="I4" s="77"/>
      <c r="J4" s="77"/>
      <c r="K4" s="77"/>
      <c r="L4" s="77"/>
      <c r="M4" s="77"/>
      <c r="N4" s="77"/>
      <c r="O4" s="77"/>
      <c r="P4" s="77"/>
      <c r="Q4" s="77"/>
      <c r="R4" s="77"/>
      <c r="S4" s="77"/>
      <c r="T4" s="77"/>
      <c r="U4" s="77"/>
      <c r="V4" s="77"/>
      <c r="W4" s="77"/>
      <c r="X4" s="77"/>
    </row>
    <row r="5" spans="1:30" s="31" customFormat="1" x14ac:dyDescent="0.3">
      <c r="A5" s="32"/>
      <c r="B5" s="32"/>
      <c r="C5" s="32"/>
      <c r="D5" s="32"/>
      <c r="E5" s="32"/>
      <c r="F5" s="32"/>
      <c r="G5" s="32"/>
      <c r="H5" s="32"/>
      <c r="I5" s="32"/>
      <c r="J5" s="32"/>
      <c r="K5" s="32"/>
      <c r="L5" s="32"/>
      <c r="M5" s="32"/>
      <c r="N5" s="32"/>
      <c r="O5" s="32"/>
      <c r="P5" s="32"/>
      <c r="Q5" s="32"/>
      <c r="R5" s="32"/>
      <c r="S5" s="32"/>
      <c r="T5" s="32"/>
      <c r="U5" s="32"/>
      <c r="V5" s="32"/>
      <c r="W5" s="32"/>
      <c r="X5" s="32"/>
    </row>
    <row r="6" spans="1:30" s="44" customFormat="1" ht="28.8" customHeight="1" x14ac:dyDescent="0.25">
      <c r="A6" s="44" t="s">
        <v>29</v>
      </c>
    </row>
    <row r="7" spans="1:30" s="31" customFormat="1" x14ac:dyDescent="0.3">
      <c r="A7" s="32"/>
      <c r="B7" s="32"/>
      <c r="C7" s="32"/>
      <c r="D7" s="32"/>
      <c r="E7" s="32"/>
      <c r="F7" s="32"/>
      <c r="G7" s="32"/>
      <c r="H7" s="32"/>
      <c r="I7" s="32"/>
      <c r="J7" s="32"/>
      <c r="K7" s="32"/>
      <c r="L7" s="32"/>
      <c r="M7" s="32"/>
      <c r="N7" s="32"/>
      <c r="O7" s="32"/>
      <c r="P7" s="32"/>
      <c r="Q7" s="32"/>
      <c r="R7" s="32"/>
      <c r="S7" s="32"/>
      <c r="T7" s="32"/>
      <c r="U7" s="32"/>
      <c r="V7" s="32"/>
      <c r="W7" s="32"/>
      <c r="X7" s="32"/>
    </row>
    <row r="8" spans="1:30" s="31" customFormat="1" x14ac:dyDescent="0.3">
      <c r="A8" s="78" t="s">
        <v>30</v>
      </c>
      <c r="B8" s="78"/>
      <c r="C8" s="78"/>
      <c r="D8" s="78"/>
      <c r="E8" s="78"/>
      <c r="F8" s="78"/>
      <c r="G8" s="78"/>
      <c r="H8" s="78"/>
      <c r="I8" s="78"/>
      <c r="J8" s="78"/>
      <c r="K8" s="78"/>
      <c r="L8" s="78"/>
      <c r="M8" s="78"/>
      <c r="N8" s="78"/>
      <c r="O8" s="78"/>
      <c r="P8" s="78"/>
      <c r="Q8" s="78"/>
      <c r="R8" s="78"/>
      <c r="S8" s="78"/>
      <c r="T8" s="78"/>
      <c r="U8" s="78"/>
      <c r="V8" s="78"/>
      <c r="W8" s="78"/>
      <c r="X8" s="78"/>
    </row>
    <row r="9" spans="1:30" s="31" customFormat="1" ht="15" thickBot="1" x14ac:dyDescent="0.35">
      <c r="A9" s="32"/>
      <c r="B9" s="32"/>
      <c r="C9" s="32"/>
      <c r="D9" s="32"/>
      <c r="E9" s="32"/>
      <c r="F9" s="32"/>
      <c r="G9" s="32"/>
      <c r="H9" s="32"/>
      <c r="I9" s="32"/>
      <c r="J9" s="32"/>
      <c r="K9" s="32"/>
      <c r="L9" s="32"/>
      <c r="M9" s="32"/>
      <c r="N9" s="32"/>
      <c r="O9" s="32"/>
      <c r="P9" s="32"/>
      <c r="Q9" s="32"/>
      <c r="R9" s="32"/>
      <c r="S9" s="32"/>
      <c r="T9" s="32"/>
      <c r="U9" s="32"/>
      <c r="V9" s="32"/>
      <c r="W9" s="32"/>
      <c r="X9" s="32"/>
    </row>
    <row r="10" spans="1:30" s="31" customFormat="1" ht="30" customHeight="1" thickTop="1" thickBot="1" x14ac:dyDescent="0.35">
      <c r="A10" s="60" t="s">
        <v>6</v>
      </c>
      <c r="B10" s="60"/>
      <c r="C10" s="60"/>
      <c r="D10" s="60"/>
      <c r="E10" s="60"/>
      <c r="F10" s="5"/>
      <c r="G10" s="5"/>
      <c r="H10" s="5"/>
      <c r="I10" s="5"/>
      <c r="J10" s="5"/>
      <c r="K10" s="5"/>
      <c r="L10" s="5"/>
      <c r="M10" s="5"/>
      <c r="N10" s="5"/>
      <c r="O10" s="5"/>
      <c r="P10" s="5"/>
      <c r="Q10" s="5"/>
      <c r="R10" s="5"/>
      <c r="S10" s="5"/>
      <c r="T10" s="5"/>
      <c r="U10" s="5"/>
      <c r="V10" s="5"/>
      <c r="W10" s="32"/>
      <c r="X10" s="32"/>
    </row>
    <row r="11" spans="1:30" s="31" customFormat="1" ht="30" customHeight="1" thickTop="1" thickBot="1" x14ac:dyDescent="0.35">
      <c r="A11" s="60" t="s">
        <v>7</v>
      </c>
      <c r="B11" s="60"/>
      <c r="C11" s="60"/>
      <c r="D11" s="60"/>
      <c r="E11" s="60"/>
      <c r="F11" s="5"/>
      <c r="G11" s="5"/>
      <c r="H11" s="5"/>
      <c r="I11" s="5"/>
      <c r="J11" s="5"/>
      <c r="K11" s="5"/>
      <c r="L11" s="5"/>
      <c r="M11" s="5"/>
      <c r="N11" s="5"/>
      <c r="O11" s="5"/>
      <c r="P11" s="5"/>
      <c r="Q11" s="5"/>
      <c r="R11" s="5"/>
      <c r="S11" s="5"/>
      <c r="T11" s="5"/>
      <c r="U11" s="5"/>
      <c r="V11" s="5"/>
      <c r="W11" s="32"/>
      <c r="X11" s="32"/>
    </row>
    <row r="12" spans="1:30" s="31" customFormat="1" ht="30" customHeight="1" thickTop="1" thickBot="1" x14ac:dyDescent="0.35">
      <c r="A12" s="60" t="s">
        <v>8</v>
      </c>
      <c r="B12" s="60"/>
      <c r="C12" s="60"/>
      <c r="D12" s="60"/>
      <c r="E12" s="60"/>
      <c r="F12" s="5"/>
      <c r="G12" s="5"/>
      <c r="H12" s="5"/>
      <c r="I12" s="5"/>
      <c r="J12" s="5"/>
      <c r="K12" s="5"/>
      <c r="L12" s="5"/>
      <c r="M12" s="5"/>
      <c r="N12" s="5"/>
      <c r="O12" s="5"/>
      <c r="P12" s="5"/>
      <c r="Q12" s="5"/>
      <c r="R12" s="5"/>
      <c r="S12" s="5"/>
      <c r="T12" s="5"/>
      <c r="U12" s="5"/>
      <c r="V12" s="5"/>
      <c r="W12" s="32"/>
      <c r="X12" s="32"/>
    </row>
    <row r="13" spans="1:30" s="31" customFormat="1" ht="30" customHeight="1" thickTop="1" thickBot="1" x14ac:dyDescent="0.35">
      <c r="A13" s="60" t="s">
        <v>9</v>
      </c>
      <c r="B13" s="60"/>
      <c r="C13" s="60"/>
      <c r="D13" s="60"/>
      <c r="E13" s="60"/>
      <c r="F13" s="5"/>
      <c r="G13" s="5"/>
      <c r="H13" s="5"/>
      <c r="I13" s="5"/>
      <c r="J13" s="5"/>
      <c r="K13" s="5"/>
      <c r="L13" s="5"/>
      <c r="M13" s="5"/>
      <c r="N13" s="5"/>
      <c r="O13" s="5"/>
      <c r="P13" s="5"/>
      <c r="Q13" s="5"/>
      <c r="R13" s="5"/>
      <c r="S13" s="5"/>
      <c r="T13" s="5"/>
      <c r="U13" s="5"/>
      <c r="V13" s="5"/>
      <c r="W13" s="32"/>
      <c r="X13" s="32"/>
    </row>
    <row r="14" spans="1:30" s="31" customFormat="1" ht="30" customHeight="1" thickTop="1" thickBot="1" x14ac:dyDescent="0.35">
      <c r="A14" s="60" t="s">
        <v>18</v>
      </c>
      <c r="B14" s="60"/>
      <c r="C14" s="60"/>
      <c r="D14" s="60"/>
      <c r="E14" s="60"/>
      <c r="F14" s="5"/>
      <c r="G14" s="5"/>
      <c r="H14" s="5"/>
      <c r="I14" s="5"/>
      <c r="J14" s="5"/>
      <c r="K14" s="5"/>
      <c r="L14" s="5"/>
      <c r="M14" s="5"/>
      <c r="N14" s="5"/>
      <c r="O14" s="5"/>
      <c r="P14" s="5"/>
      <c r="Q14" s="5"/>
      <c r="R14" s="5"/>
      <c r="S14" s="5"/>
      <c r="T14" s="5"/>
      <c r="U14" s="5"/>
      <c r="V14" s="5"/>
      <c r="W14" s="32"/>
      <c r="X14" s="32"/>
      <c r="AD14" s="31" t="s">
        <v>12</v>
      </c>
    </row>
    <row r="15" spans="1:30" s="31" customFormat="1" ht="30" customHeight="1" thickTop="1" thickBot="1" x14ac:dyDescent="0.35">
      <c r="A15" s="60" t="s">
        <v>0</v>
      </c>
      <c r="B15" s="60"/>
      <c r="C15" s="60"/>
      <c r="D15" s="60"/>
      <c r="E15" s="60"/>
      <c r="F15" s="5"/>
      <c r="G15" s="5"/>
      <c r="H15" s="5"/>
      <c r="I15" s="5"/>
      <c r="J15" s="5"/>
      <c r="K15" s="5"/>
      <c r="L15" s="5"/>
      <c r="M15" s="5"/>
      <c r="N15" s="5"/>
      <c r="O15" s="5"/>
      <c r="P15" s="5"/>
      <c r="Q15" s="5"/>
      <c r="R15" s="5"/>
      <c r="S15" s="5"/>
      <c r="T15" s="5"/>
      <c r="U15" s="5"/>
      <c r="V15" s="5"/>
      <c r="W15" s="32"/>
      <c r="X15" s="32"/>
      <c r="AD15" s="31" t="s">
        <v>13</v>
      </c>
    </row>
    <row r="16" spans="1:30" s="31" customFormat="1" ht="15" thickTop="1" x14ac:dyDescent="0.3">
      <c r="A16" s="72"/>
      <c r="B16" s="72"/>
      <c r="C16" s="72"/>
      <c r="D16" s="72"/>
      <c r="E16" s="72"/>
      <c r="F16" s="32"/>
      <c r="G16" s="32"/>
      <c r="H16" s="32"/>
      <c r="I16" s="32"/>
      <c r="J16" s="32"/>
      <c r="K16" s="32"/>
      <c r="L16" s="32"/>
      <c r="M16" s="32"/>
      <c r="N16" s="32"/>
      <c r="O16" s="32"/>
      <c r="P16" s="32"/>
      <c r="Q16" s="32"/>
      <c r="R16" s="32"/>
      <c r="S16" s="32"/>
      <c r="T16" s="32"/>
      <c r="U16" s="32"/>
      <c r="V16" s="32"/>
      <c r="W16" s="32"/>
      <c r="X16" s="32"/>
    </row>
    <row r="17" spans="1:31" s="31" customFormat="1" ht="30" hidden="1" customHeight="1" x14ac:dyDescent="0.3">
      <c r="A17" s="60"/>
      <c r="B17" s="60"/>
      <c r="C17" s="60"/>
      <c r="D17" s="60"/>
      <c r="E17" s="60"/>
      <c r="F17" s="74"/>
      <c r="G17" s="60"/>
      <c r="H17" s="60"/>
      <c r="I17" s="60"/>
      <c r="J17" s="60"/>
      <c r="K17" s="75"/>
      <c r="L17" s="75"/>
      <c r="M17" s="75"/>
      <c r="N17" s="74"/>
      <c r="O17" s="44"/>
      <c r="P17" s="44"/>
      <c r="Q17" s="44"/>
      <c r="R17" s="44"/>
      <c r="S17" s="44"/>
      <c r="T17" s="44"/>
      <c r="U17" s="44"/>
      <c r="V17" s="44"/>
      <c r="W17" s="32"/>
      <c r="X17" s="32"/>
    </row>
    <row r="18" spans="1:31" s="31" customFormat="1" ht="30" hidden="1" customHeight="1" x14ac:dyDescent="0.3">
      <c r="A18" s="66"/>
      <c r="B18" s="48"/>
      <c r="C18" s="48"/>
      <c r="D18" s="48"/>
      <c r="E18" s="48"/>
      <c r="F18" s="48"/>
      <c r="G18" s="48"/>
      <c r="H18" s="48"/>
      <c r="I18" s="48"/>
      <c r="J18" s="48"/>
      <c r="K18" s="48"/>
      <c r="L18" s="48"/>
      <c r="M18" s="48"/>
      <c r="N18" s="48"/>
      <c r="O18" s="48"/>
      <c r="P18" s="48"/>
      <c r="Q18" s="48"/>
      <c r="R18" s="48"/>
      <c r="S18" s="48"/>
      <c r="T18" s="48"/>
      <c r="U18" s="48"/>
      <c r="V18" s="48"/>
      <c r="W18" s="48"/>
      <c r="X18" s="32"/>
    </row>
    <row r="19" spans="1:31" s="31" customFormat="1" x14ac:dyDescent="0.3">
      <c r="A19" s="32"/>
      <c r="B19" s="32"/>
      <c r="C19" s="32"/>
      <c r="D19" s="32"/>
      <c r="E19" s="32"/>
      <c r="F19" s="32"/>
      <c r="G19" s="32"/>
      <c r="H19" s="32"/>
      <c r="I19" s="32"/>
      <c r="J19" s="32"/>
      <c r="K19" s="32"/>
      <c r="L19" s="32"/>
      <c r="M19" s="32"/>
      <c r="N19" s="32"/>
      <c r="O19" s="32"/>
      <c r="P19" s="32"/>
      <c r="Q19" s="32"/>
      <c r="R19" s="32"/>
      <c r="S19" s="32"/>
      <c r="T19" s="32"/>
      <c r="U19" s="32"/>
      <c r="V19" s="32"/>
      <c r="W19" s="32"/>
      <c r="X19" s="32"/>
    </row>
    <row r="20" spans="1:31" s="31" customFormat="1" ht="30.6" customHeight="1" x14ac:dyDescent="0.3">
      <c r="A20" s="49" t="s">
        <v>31</v>
      </c>
      <c r="B20" s="49"/>
      <c r="C20" s="49"/>
      <c r="D20" s="49"/>
      <c r="E20" s="49"/>
      <c r="F20" s="49"/>
      <c r="G20" s="49"/>
      <c r="H20" s="49"/>
      <c r="I20" s="49"/>
      <c r="J20" s="49"/>
      <c r="K20" s="49"/>
      <c r="L20" s="49"/>
      <c r="M20" s="49"/>
      <c r="N20" s="49"/>
      <c r="O20" s="49"/>
      <c r="P20" s="49"/>
      <c r="Q20" s="49"/>
      <c r="R20" s="49"/>
      <c r="S20" s="49"/>
      <c r="T20" s="49"/>
      <c r="U20" s="49"/>
      <c r="V20" s="49"/>
      <c r="W20" s="49"/>
      <c r="X20" s="49"/>
    </row>
    <row r="21" spans="1:31" s="31" customFormat="1" ht="21.6" customHeight="1" x14ac:dyDescent="0.3">
      <c r="A21" s="32"/>
      <c r="B21" s="32"/>
      <c r="C21" s="32"/>
      <c r="D21" s="32"/>
      <c r="E21" s="32"/>
      <c r="F21" s="32"/>
      <c r="G21" s="32"/>
      <c r="H21" s="32"/>
      <c r="I21" s="32"/>
      <c r="J21" s="32"/>
      <c r="K21" s="32"/>
      <c r="L21" s="32"/>
      <c r="M21" s="32"/>
      <c r="N21" s="32"/>
      <c r="O21" s="32"/>
      <c r="P21" s="32"/>
      <c r="Q21" s="32"/>
      <c r="R21" s="32"/>
      <c r="S21" s="32"/>
      <c r="T21" s="32"/>
      <c r="U21" s="32"/>
      <c r="V21" s="32"/>
      <c r="W21" s="32"/>
      <c r="X21" s="32"/>
    </row>
    <row r="22" spans="1:31" s="31" customFormat="1" ht="46.2" customHeight="1" x14ac:dyDescent="0.3">
      <c r="A22" s="60" t="s">
        <v>10</v>
      </c>
      <c r="B22" s="60"/>
      <c r="C22" s="60"/>
      <c r="D22" s="60"/>
      <c r="E22" s="60"/>
      <c r="F22" s="60"/>
      <c r="G22" s="60"/>
      <c r="H22" s="60"/>
      <c r="I22" s="20"/>
      <c r="J22" s="21"/>
      <c r="K22" s="21"/>
      <c r="L22" s="21"/>
      <c r="M22" s="21"/>
      <c r="N22" s="21"/>
      <c r="O22" s="21"/>
      <c r="P22" s="71" t="str">
        <f>IF(ISBLANK(I22),"*Please enter in dd/mm/yyyy", IF(ISTEXT(I22),"*Please enter in dd/mm/yyyy", ""))</f>
        <v>*Please enter in dd/mm/yyyy</v>
      </c>
      <c r="Q22" s="35"/>
      <c r="R22" s="35"/>
      <c r="S22" s="35"/>
      <c r="T22" s="35"/>
      <c r="U22" s="35"/>
      <c r="V22" s="35"/>
      <c r="W22" s="72"/>
      <c r="X22" s="72"/>
      <c r="AC22" s="73"/>
      <c r="AD22" s="51">
        <f ca="1">TODAY()</f>
        <v>45313</v>
      </c>
      <c r="AE22" s="51">
        <f ca="1">DATE(YEAR(AD22),MONTH(AD22)+3,DAY(AD22))</f>
        <v>45404</v>
      </c>
    </row>
    <row r="23" spans="1:31" s="31" customFormat="1" ht="31.8" customHeight="1" x14ac:dyDescent="0.3">
      <c r="A23" s="69" t="s">
        <v>37</v>
      </c>
      <c r="B23" s="69"/>
      <c r="C23" s="69"/>
      <c r="D23" s="69"/>
      <c r="E23" s="69"/>
      <c r="F23" s="69"/>
      <c r="G23" s="69"/>
      <c r="H23" s="69"/>
      <c r="I23" s="69"/>
      <c r="J23" s="69"/>
      <c r="K23" s="69"/>
      <c r="L23" s="69"/>
      <c r="M23" s="69"/>
      <c r="N23" s="69"/>
      <c r="O23" s="69"/>
      <c r="P23" s="69"/>
      <c r="Q23" s="69"/>
      <c r="R23" s="69"/>
      <c r="S23" s="69"/>
      <c r="T23" s="69"/>
      <c r="U23" s="69"/>
      <c r="V23" s="69"/>
      <c r="W23" s="69"/>
      <c r="X23" s="69"/>
    </row>
    <row r="24" spans="1:31" s="31" customFormat="1" ht="16.8" customHeight="1" x14ac:dyDescent="0.3">
      <c r="A24" s="63"/>
      <c r="B24" s="63"/>
      <c r="C24" s="63"/>
      <c r="D24" s="63"/>
      <c r="E24" s="63"/>
      <c r="F24" s="63"/>
      <c r="G24" s="63"/>
      <c r="H24" s="63"/>
      <c r="I24" s="63"/>
      <c r="J24" s="63"/>
      <c r="K24" s="63"/>
      <c r="L24" s="63"/>
      <c r="M24" s="63"/>
      <c r="N24" s="63"/>
      <c r="O24" s="63"/>
      <c r="P24" s="63"/>
      <c r="Q24" s="70"/>
      <c r="R24" s="63"/>
      <c r="S24" s="63"/>
      <c r="T24" s="63"/>
      <c r="U24" s="63"/>
      <c r="V24" s="63"/>
      <c r="W24" s="63"/>
      <c r="X24" s="63"/>
    </row>
    <row r="25" spans="1:31" s="31" customFormat="1" ht="36" customHeight="1" x14ac:dyDescent="0.3">
      <c r="A25" s="60" t="s">
        <v>11</v>
      </c>
      <c r="B25" s="60"/>
      <c r="C25" s="60"/>
      <c r="D25" s="60"/>
      <c r="E25" s="60"/>
      <c r="F25" s="60"/>
      <c r="G25" s="60"/>
      <c r="H25" s="60"/>
      <c r="I25" s="60"/>
      <c r="J25" s="19"/>
      <c r="K25" s="19"/>
      <c r="L25" s="19"/>
      <c r="M25" s="64" t="str">
        <f>IF(ISBLANK(J25),"*Please select whether this is your first or second flexible retirement","")</f>
        <v>*Please select whether this is your first or second flexible retirement</v>
      </c>
      <c r="N25" s="64"/>
      <c r="O25" s="64"/>
      <c r="P25" s="64"/>
      <c r="Q25" s="64"/>
      <c r="R25" s="64"/>
      <c r="S25" s="64"/>
      <c r="T25" s="64"/>
      <c r="U25" s="64"/>
      <c r="V25" s="64"/>
      <c r="W25" s="64"/>
      <c r="X25" s="47"/>
      <c r="AD25" s="51" t="e">
        <f>DATE(YEAR(#REF!),MONTH(#REF!)+1,DAY(#REF!)+1)</f>
        <v>#REF!</v>
      </c>
    </row>
    <row r="26" spans="1:31" s="31" customFormat="1" ht="36" customHeight="1" x14ac:dyDescent="0.3">
      <c r="A26" s="66"/>
      <c r="B26" s="66"/>
      <c r="C26" s="66"/>
      <c r="D26" s="66"/>
      <c r="E26" s="66"/>
      <c r="F26" s="66"/>
      <c r="G26" s="66"/>
      <c r="H26" s="66"/>
      <c r="I26" s="67"/>
      <c r="J26" s="67"/>
      <c r="K26" s="67"/>
      <c r="L26" s="67"/>
      <c r="M26" s="67"/>
      <c r="N26" s="67"/>
      <c r="O26" s="67"/>
      <c r="P26" s="67"/>
      <c r="Q26" s="67"/>
      <c r="R26" s="67"/>
      <c r="S26" s="67"/>
      <c r="T26" s="67"/>
      <c r="U26" s="67"/>
      <c r="V26" s="67"/>
      <c r="W26" s="67"/>
      <c r="X26" s="47"/>
      <c r="AD26" s="51"/>
    </row>
    <row r="27" spans="1:31" s="31" customFormat="1" ht="42.6" customHeight="1" x14ac:dyDescent="0.3">
      <c r="A27" s="68" t="s">
        <v>40</v>
      </c>
      <c r="B27" s="68"/>
      <c r="C27" s="68"/>
      <c r="D27" s="68"/>
      <c r="E27" s="68"/>
      <c r="F27" s="68"/>
      <c r="G27" s="68"/>
      <c r="H27" s="68"/>
      <c r="I27" s="68"/>
      <c r="J27" s="68"/>
      <c r="K27" s="68"/>
      <c r="L27" s="68"/>
      <c r="M27" s="68"/>
      <c r="N27" s="68"/>
      <c r="O27" s="68"/>
      <c r="P27" s="68"/>
      <c r="Q27" s="68"/>
      <c r="R27" s="68"/>
      <c r="S27" s="68"/>
      <c r="T27" s="68"/>
      <c r="U27" s="68"/>
      <c r="V27" s="68"/>
      <c r="W27" s="68"/>
      <c r="X27" s="68"/>
    </row>
    <row r="28" spans="1:31" s="31" customFormat="1" ht="39.75" customHeight="1" x14ac:dyDescent="0.3">
      <c r="A28" s="59" t="s">
        <v>39</v>
      </c>
      <c r="B28" s="65"/>
      <c r="C28" s="65"/>
      <c r="D28" s="65"/>
      <c r="E28" s="65"/>
      <c r="F28" s="65"/>
      <c r="G28" s="65"/>
      <c r="H28" s="65"/>
      <c r="I28" s="20"/>
      <c r="J28" s="21"/>
      <c r="K28" s="21"/>
      <c r="L28" s="21"/>
      <c r="M28" s="21"/>
      <c r="N28" s="21"/>
      <c r="O28" s="21"/>
      <c r="P28" s="64" t="str">
        <f>IF(ISBLANK(I28),"*Please enter in dd/mm/yyyy", IF(ISTEXT(I28), "*Please enter in dd/mm/yyyy", ""))</f>
        <v>*Please enter in dd/mm/yyyy</v>
      </c>
      <c r="Q28" s="64"/>
      <c r="R28" s="64"/>
      <c r="S28" s="64"/>
      <c r="T28" s="64"/>
      <c r="U28" s="64"/>
      <c r="V28" s="64"/>
      <c r="W28" s="63"/>
      <c r="X28" s="63"/>
    </row>
    <row r="29" spans="1:31" s="31" customFormat="1" ht="35.4" customHeight="1" x14ac:dyDescent="0.3">
      <c r="A29" s="62"/>
      <c r="B29" s="56" t="str">
        <f>IF(I28&gt;(I22+1096),"STOP: This Full Retirement date is more than 3 years from your first Flexible Retirement date. Please enter a date within three years from your first flexible retirement date","")</f>
        <v/>
      </c>
      <c r="C29" s="56"/>
      <c r="D29" s="56"/>
      <c r="E29" s="56"/>
      <c r="F29" s="56"/>
      <c r="G29" s="56"/>
      <c r="H29" s="56"/>
      <c r="I29" s="56"/>
      <c r="J29" s="56"/>
      <c r="K29" s="56"/>
      <c r="L29" s="56"/>
      <c r="M29" s="56"/>
      <c r="N29" s="56"/>
      <c r="O29" s="56"/>
      <c r="P29" s="56"/>
      <c r="Q29" s="56"/>
      <c r="R29" s="56"/>
      <c r="S29" s="56"/>
      <c r="T29" s="56"/>
      <c r="U29" s="56"/>
      <c r="V29" s="56"/>
      <c r="W29" s="56"/>
      <c r="X29" s="63"/>
    </row>
    <row r="30" spans="1:31" s="31" customFormat="1" ht="39.75" customHeight="1" x14ac:dyDescent="0.3">
      <c r="A30" s="47"/>
      <c r="B30" s="57" t="s">
        <v>26</v>
      </c>
      <c r="C30" s="57"/>
      <c r="D30" s="57"/>
      <c r="E30" s="57"/>
      <c r="F30" s="57"/>
      <c r="G30" s="57"/>
      <c r="H30" s="57"/>
      <c r="I30" s="57"/>
      <c r="J30" s="57"/>
      <c r="K30" s="57"/>
      <c r="L30" s="57"/>
      <c r="M30" s="57"/>
      <c r="N30" s="57"/>
      <c r="O30" s="57"/>
      <c r="P30" s="57"/>
      <c r="Q30" s="57"/>
      <c r="R30" s="57"/>
      <c r="S30" s="57"/>
      <c r="T30" s="57"/>
      <c r="U30" s="57"/>
      <c r="V30" s="57"/>
      <c r="W30" s="57"/>
      <c r="X30" s="47"/>
    </row>
    <row r="31" spans="1:31" s="31" customFormat="1" ht="39.75" customHeight="1" x14ac:dyDescent="0.3">
      <c r="A31" s="59" t="str">
        <f>IF(J25="Second","Please enter percentage of pension taken at first flex:","Not applicable")</f>
        <v>Not applicable</v>
      </c>
      <c r="B31" s="60"/>
      <c r="C31" s="60"/>
      <c r="D31" s="60"/>
      <c r="E31" s="60"/>
      <c r="F31" s="60"/>
      <c r="G31" s="60"/>
      <c r="H31" s="60"/>
      <c r="I31" s="60"/>
      <c r="J31" s="22"/>
      <c r="K31" s="23"/>
      <c r="L31" s="23"/>
      <c r="M31" s="23"/>
      <c r="N31" s="23"/>
      <c r="O31" s="24" t="str">
        <f>IF(J25="Second",IF(ISBLANK(J31),"*Please enter the percentage of your pension you took",""),"")</f>
        <v/>
      </c>
      <c r="P31" s="24"/>
      <c r="Q31" s="24"/>
      <c r="R31" s="24"/>
      <c r="S31" s="24"/>
      <c r="T31" s="24"/>
      <c r="U31" s="24"/>
      <c r="V31" s="24"/>
      <c r="W31" s="61"/>
      <c r="X31" s="47"/>
    </row>
    <row r="32" spans="1:31" s="31" customFormat="1" ht="33.6" customHeight="1" x14ac:dyDescent="0.3">
      <c r="B32" s="56"/>
      <c r="C32" s="56"/>
      <c r="D32" s="56"/>
      <c r="E32" s="56"/>
      <c r="F32" s="56"/>
      <c r="G32" s="56"/>
      <c r="H32" s="56"/>
      <c r="I32" s="56"/>
      <c r="J32" s="56"/>
      <c r="K32" s="56"/>
      <c r="L32" s="56"/>
      <c r="M32" s="56"/>
      <c r="N32" s="56"/>
      <c r="O32" s="56"/>
      <c r="P32" s="56"/>
      <c r="Q32" s="56"/>
      <c r="R32" s="56"/>
      <c r="S32" s="56"/>
      <c r="T32" s="56"/>
      <c r="U32" s="56"/>
      <c r="V32" s="56"/>
      <c r="W32" s="56"/>
      <c r="X32" s="47"/>
    </row>
    <row r="33" spans="1:31" s="31" customFormat="1" ht="47.4" customHeight="1" thickBot="1" x14ac:dyDescent="0.35">
      <c r="A33" s="60" t="s">
        <v>20</v>
      </c>
      <c r="B33" s="60"/>
      <c r="C33" s="60"/>
      <c r="D33" s="60"/>
      <c r="E33" s="60"/>
      <c r="F33" s="60"/>
      <c r="G33" s="26"/>
      <c r="H33" s="25"/>
      <c r="I33" s="57" t="str">
        <f>IF(OR(ISBLANK(G33),ISTEXT(G33)),"*Please enter number of hours","hours, out of")</f>
        <v>*Please enter number of hours</v>
      </c>
      <c r="J33" s="57"/>
      <c r="K33" s="57"/>
      <c r="L33" s="57"/>
      <c r="M33" s="57"/>
      <c r="N33" s="25"/>
      <c r="O33" s="25"/>
      <c r="P33" s="52" t="str">
        <f>IF(OR(ISBLANK(N33),ISTEXT(N33)),"*Please enter number of hours","hours a week.  Giving a FTE of "&amp;TEXT(G33/N33,"0.00"))</f>
        <v>*Please enter number of hours</v>
      </c>
      <c r="Q33" s="52"/>
      <c r="R33" s="52"/>
      <c r="S33" s="52"/>
      <c r="T33" s="52"/>
      <c r="U33" s="52"/>
      <c r="V33" s="52"/>
      <c r="W33" s="52"/>
      <c r="X33" s="54"/>
    </row>
    <row r="34" spans="1:31" s="31" customFormat="1" ht="45.6" customHeight="1" thickTop="1" thickBot="1" x14ac:dyDescent="0.35">
      <c r="A34" s="59" t="s">
        <v>21</v>
      </c>
      <c r="B34" s="59"/>
      <c r="C34" s="59"/>
      <c r="D34" s="59"/>
      <c r="E34" s="59"/>
      <c r="F34" s="59"/>
      <c r="G34" s="26"/>
      <c r="H34" s="25"/>
      <c r="I34" s="57" t="str">
        <f>IF(OR(ISBLANK(G34),ISTEXT(G34)),"*Please enter number of hours","hours, out of")</f>
        <v>*Please enter number of hours</v>
      </c>
      <c r="J34" s="57"/>
      <c r="K34" s="57"/>
      <c r="L34" s="57"/>
      <c r="M34" s="57"/>
      <c r="N34" s="58">
        <f>N33</f>
        <v>0</v>
      </c>
      <c r="O34" s="58"/>
      <c r="P34" s="52" t="str">
        <f>IF(OR(ISBLANK(N34),ISTEXT(N34),ISBLANK(N33)),"*Please enter number of hours","hours a week.  Giving a FTE of "&amp;TEXT(G34/N34,"0.00"))</f>
        <v>*Please enter number of hours</v>
      </c>
      <c r="Q34" s="52"/>
      <c r="R34" s="52"/>
      <c r="S34" s="52"/>
      <c r="T34" s="52"/>
      <c r="U34" s="52"/>
      <c r="V34" s="52"/>
      <c r="W34" s="52"/>
      <c r="X34" s="54"/>
    </row>
    <row r="35" spans="1:31" s="31" customFormat="1" ht="35.4" customHeight="1" thickTop="1" thickBot="1" x14ac:dyDescent="0.35">
      <c r="B35" s="56" t="str">
        <f>IF(OR(ISBLANK(G34),ISBLANK(N33)),"",IF(AD51-AD52&lt;0.1,"STOP: your proposed reduction in hours is lower than the 0.1FTE minimum required, please reduce the amount in order to continue",""))</f>
        <v/>
      </c>
      <c r="C35" s="56"/>
      <c r="D35" s="56"/>
      <c r="E35" s="56"/>
      <c r="F35" s="56"/>
      <c r="G35" s="56"/>
      <c r="H35" s="56"/>
      <c r="I35" s="56"/>
      <c r="J35" s="56"/>
      <c r="K35" s="56"/>
      <c r="L35" s="56"/>
      <c r="M35" s="56"/>
      <c r="N35" s="56"/>
      <c r="O35" s="56"/>
      <c r="P35" s="56"/>
      <c r="Q35" s="56"/>
      <c r="R35" s="56"/>
      <c r="S35" s="56"/>
      <c r="T35" s="56"/>
      <c r="U35" s="56"/>
      <c r="V35" s="56"/>
      <c r="W35" s="56"/>
      <c r="X35" s="32"/>
    </row>
    <row r="36" spans="1:31" s="31" customFormat="1" ht="41.4" customHeight="1" thickTop="1" x14ac:dyDescent="0.3">
      <c r="A36" s="36" t="s">
        <v>1</v>
      </c>
      <c r="B36" s="36"/>
      <c r="C36" s="36"/>
      <c r="D36" s="36"/>
      <c r="E36" s="36"/>
      <c r="F36" s="36"/>
      <c r="G36" s="36"/>
      <c r="H36" s="36"/>
      <c r="I36" s="27"/>
      <c r="J36" s="28"/>
      <c r="K36" s="28"/>
      <c r="L36" s="28"/>
      <c r="M36" s="28"/>
      <c r="N36" s="28"/>
      <c r="O36" s="28"/>
      <c r="P36" s="28"/>
      <c r="Q36" s="28"/>
      <c r="R36" s="28"/>
      <c r="S36" s="28"/>
      <c r="T36" s="28"/>
      <c r="U36" s="28"/>
      <c r="V36" s="29"/>
      <c r="W36" s="32"/>
      <c r="X36" s="32"/>
    </row>
    <row r="37" spans="1:31" s="31" customFormat="1" ht="30.75" customHeight="1" x14ac:dyDescent="0.3">
      <c r="A37" s="54"/>
      <c r="B37" s="54"/>
      <c r="C37" s="54"/>
      <c r="D37" s="54"/>
      <c r="E37" s="54"/>
      <c r="F37" s="54"/>
      <c r="G37" s="54"/>
      <c r="H37" s="54"/>
      <c r="I37" s="55" t="s">
        <v>2</v>
      </c>
      <c r="J37" s="55"/>
      <c r="K37" s="55"/>
      <c r="L37" s="55"/>
      <c r="M37" s="55"/>
      <c r="N37" s="55"/>
      <c r="O37" s="55"/>
      <c r="P37" s="55"/>
      <c r="Q37" s="55"/>
      <c r="R37" s="55"/>
      <c r="S37" s="55"/>
      <c r="T37" s="55"/>
      <c r="U37" s="55"/>
      <c r="V37" s="55"/>
      <c r="W37" s="54"/>
      <c r="X37" s="54"/>
    </row>
    <row r="38" spans="1:31" s="31" customFormat="1" ht="47.4" customHeight="1" x14ac:dyDescent="0.3">
      <c r="A38" s="53" t="s">
        <v>19</v>
      </c>
      <c r="B38" s="36"/>
      <c r="C38" s="36"/>
      <c r="D38" s="36"/>
      <c r="E38" s="36"/>
      <c r="F38" s="36"/>
      <c r="G38" s="36"/>
      <c r="H38" s="36"/>
      <c r="I38" s="36"/>
      <c r="J38" s="30"/>
      <c r="K38" s="30"/>
      <c r="L38" s="30"/>
      <c r="M38" s="1" t="s">
        <v>27</v>
      </c>
      <c r="N38" s="2"/>
      <c r="O38" s="52" t="str">
        <f>IF(ISBLANK(J38),"*Please enter percentage number","")</f>
        <v>*Please enter percentage number</v>
      </c>
      <c r="P38" s="52"/>
      <c r="Q38" s="52"/>
      <c r="R38" s="52"/>
      <c r="S38" s="52"/>
      <c r="T38" s="52"/>
      <c r="U38" s="2"/>
      <c r="V38" s="2"/>
      <c r="W38" s="2"/>
      <c r="X38" s="2"/>
    </row>
    <row r="39" spans="1:31" s="31" customFormat="1" ht="31.8" customHeight="1" x14ac:dyDescent="0.3">
      <c r="A39" s="47"/>
      <c r="B39" s="48" t="str">
        <f>IF(ISBLANK($J$38),"",IF(J38&lt;20, "STOP: You must take at least 20% of your pension", ""))</f>
        <v/>
      </c>
      <c r="C39" s="48"/>
      <c r="D39" s="48"/>
      <c r="E39" s="48"/>
      <c r="F39" s="48"/>
      <c r="G39" s="48"/>
      <c r="H39" s="48"/>
      <c r="I39" s="48"/>
      <c r="J39" s="48"/>
      <c r="K39" s="48"/>
      <c r="L39" s="48"/>
      <c r="M39" s="48"/>
      <c r="N39" s="48"/>
      <c r="O39" s="48"/>
      <c r="P39" s="48"/>
      <c r="Q39" s="48"/>
      <c r="R39" s="48"/>
      <c r="S39" s="48"/>
      <c r="T39" s="48"/>
      <c r="U39" s="48"/>
      <c r="V39" s="48"/>
      <c r="W39" s="48"/>
      <c r="X39" s="32"/>
    </row>
    <row r="40" spans="1:31" s="31" customFormat="1" ht="31.5" customHeight="1" x14ac:dyDescent="0.3">
      <c r="A40" s="32"/>
      <c r="B40" s="32"/>
      <c r="C40" s="32"/>
      <c r="D40" s="32"/>
      <c r="E40" s="32"/>
      <c r="F40" s="32"/>
      <c r="G40" s="32"/>
      <c r="H40" s="32"/>
      <c r="I40" s="32"/>
      <c r="J40" s="32"/>
      <c r="K40" s="32"/>
      <c r="L40" s="32"/>
      <c r="M40" s="32"/>
      <c r="N40" s="32"/>
      <c r="O40" s="32"/>
      <c r="P40" s="32"/>
      <c r="Q40" s="32"/>
      <c r="R40" s="32"/>
      <c r="S40" s="32"/>
      <c r="T40" s="32"/>
      <c r="U40" s="32"/>
      <c r="V40" s="32"/>
      <c r="W40" s="32"/>
      <c r="X40" s="32"/>
    </row>
    <row r="41" spans="1:31" s="31" customFormat="1" ht="19.2" customHeight="1" x14ac:dyDescent="0.3">
      <c r="A41" s="49" t="s">
        <v>36</v>
      </c>
      <c r="B41" s="49"/>
      <c r="C41" s="49"/>
      <c r="D41" s="49"/>
      <c r="E41" s="49"/>
      <c r="F41" s="49"/>
      <c r="G41" s="49"/>
      <c r="H41" s="49"/>
      <c r="I41" s="49"/>
      <c r="J41" s="49"/>
      <c r="K41" s="49"/>
      <c r="L41" s="49"/>
      <c r="M41" s="49"/>
      <c r="N41" s="49"/>
      <c r="O41" s="49"/>
      <c r="P41" s="49"/>
      <c r="Q41" s="49"/>
      <c r="R41" s="49"/>
      <c r="S41" s="49"/>
      <c r="T41" s="49"/>
      <c r="U41" s="49"/>
      <c r="V41" s="49"/>
      <c r="W41" s="49"/>
      <c r="X41" s="49"/>
    </row>
    <row r="42" spans="1:31" s="31" customFormat="1" ht="22.2" customHeight="1" x14ac:dyDescent="0.3">
      <c r="A42" s="50" t="s">
        <v>35</v>
      </c>
      <c r="B42" s="50"/>
      <c r="C42" s="50"/>
      <c r="D42" s="50"/>
      <c r="E42" s="50"/>
      <c r="F42" s="50"/>
      <c r="G42" s="50"/>
      <c r="H42" s="50"/>
      <c r="I42" s="50"/>
      <c r="J42" s="50"/>
      <c r="K42" s="50"/>
      <c r="L42" s="50"/>
      <c r="M42" s="50"/>
      <c r="N42" s="50"/>
      <c r="O42" s="50"/>
      <c r="P42" s="50"/>
      <c r="Q42" s="50"/>
      <c r="R42" s="50"/>
      <c r="S42" s="50"/>
      <c r="T42" s="50"/>
      <c r="U42" s="50"/>
      <c r="V42" s="50"/>
      <c r="W42" s="50"/>
      <c r="X42" s="50"/>
      <c r="AE42" s="51">
        <f ca="1">DATE(YEAR(AD22),MONTH(AD22)+2,DAY(AD22))</f>
        <v>45373</v>
      </c>
    </row>
    <row r="43" spans="1:31" s="31" customFormat="1" ht="15" customHeight="1" x14ac:dyDescent="0.3">
      <c r="A43" s="50"/>
      <c r="B43" s="50"/>
      <c r="C43" s="50"/>
      <c r="D43" s="50"/>
      <c r="E43" s="50"/>
      <c r="F43" s="50"/>
      <c r="G43" s="50"/>
      <c r="H43" s="50"/>
      <c r="I43" s="50"/>
      <c r="J43" s="50"/>
      <c r="K43" s="50"/>
      <c r="L43" s="50"/>
      <c r="M43" s="50"/>
      <c r="N43" s="50"/>
      <c r="O43" s="50"/>
      <c r="P43" s="50"/>
      <c r="Q43" s="50"/>
      <c r="R43" s="50"/>
      <c r="S43" s="50"/>
      <c r="T43" s="50"/>
      <c r="U43" s="50"/>
      <c r="V43" s="50"/>
      <c r="W43" s="50"/>
      <c r="X43" s="50"/>
    </row>
    <row r="44" spans="1:31" s="31" customFormat="1" ht="39" customHeight="1" x14ac:dyDescent="0.3">
      <c r="A44" s="32" t="s">
        <v>3</v>
      </c>
      <c r="B44" s="32"/>
      <c r="C44" s="32"/>
      <c r="D44" s="32"/>
      <c r="E44" s="32"/>
      <c r="F44" s="32"/>
      <c r="G44" s="32"/>
      <c r="H44" s="32"/>
      <c r="I44" s="32"/>
      <c r="J44" s="32"/>
      <c r="K44" s="32"/>
      <c r="L44" s="32"/>
      <c r="M44" s="32"/>
      <c r="N44" s="32"/>
      <c r="O44" s="32"/>
      <c r="P44" s="32"/>
      <c r="Q44" s="32"/>
      <c r="R44" s="32"/>
      <c r="S44" s="32"/>
      <c r="T44" s="32"/>
      <c r="U44" s="32"/>
      <c r="V44" s="32"/>
      <c r="W44" s="32"/>
      <c r="X44" s="32"/>
    </row>
    <row r="45" spans="1:31" s="31" customFormat="1" ht="33" customHeight="1" x14ac:dyDescent="0.3">
      <c r="A45" s="32"/>
      <c r="B45" s="18"/>
      <c r="C45" s="18"/>
      <c r="D45" s="18"/>
      <c r="E45" s="18"/>
      <c r="F45" s="18"/>
      <c r="G45" s="18"/>
      <c r="H45" s="18"/>
      <c r="I45" s="18"/>
      <c r="J45" s="18"/>
      <c r="K45" s="18"/>
      <c r="L45" s="18"/>
      <c r="M45" s="18"/>
      <c r="N45" s="18"/>
      <c r="O45" s="18"/>
      <c r="P45" s="18"/>
      <c r="Q45" s="18"/>
      <c r="R45" s="18"/>
      <c r="S45" s="18"/>
      <c r="T45" s="18"/>
      <c r="U45" s="18"/>
      <c r="V45" s="18"/>
      <c r="W45" s="18"/>
      <c r="X45" s="46" t="str">
        <f>IF(ISBLANK(B45),"*","")</f>
        <v>*</v>
      </c>
    </row>
    <row r="46" spans="1:31" s="31" customFormat="1" ht="57" customHeight="1" x14ac:dyDescent="0.3">
      <c r="A46" s="32" t="s">
        <v>4</v>
      </c>
      <c r="B46" s="32"/>
      <c r="C46" s="32"/>
      <c r="D46" s="32"/>
      <c r="E46" s="32"/>
      <c r="F46" s="32"/>
      <c r="G46" s="32"/>
      <c r="H46" s="32"/>
      <c r="I46" s="32"/>
      <c r="J46" s="32"/>
      <c r="K46" s="32"/>
      <c r="L46" s="32"/>
      <c r="M46" s="32"/>
      <c r="N46" s="32"/>
      <c r="O46" s="32"/>
      <c r="P46" s="32"/>
      <c r="Q46" s="32"/>
      <c r="R46" s="32"/>
      <c r="S46" s="32"/>
      <c r="T46" s="32"/>
      <c r="U46" s="32"/>
      <c r="V46" s="32"/>
      <c r="W46" s="32"/>
      <c r="X46" s="32"/>
    </row>
    <row r="47" spans="1:31" s="31" customFormat="1" ht="38.25" customHeight="1" x14ac:dyDescent="0.3">
      <c r="A47" s="32"/>
      <c r="B47" s="18"/>
      <c r="C47" s="18"/>
      <c r="D47" s="18"/>
      <c r="E47" s="18"/>
      <c r="F47" s="18"/>
      <c r="G47" s="18"/>
      <c r="H47" s="18"/>
      <c r="I47" s="18"/>
      <c r="J47" s="18"/>
      <c r="K47" s="18"/>
      <c r="L47" s="18"/>
      <c r="M47" s="18"/>
      <c r="N47" s="18"/>
      <c r="O47" s="18"/>
      <c r="P47" s="18"/>
      <c r="Q47" s="18"/>
      <c r="R47" s="18"/>
      <c r="S47" s="18"/>
      <c r="T47" s="18"/>
      <c r="U47" s="18"/>
      <c r="V47" s="18"/>
      <c r="W47" s="18"/>
      <c r="X47" s="46" t="str">
        <f>IF(ISBLANK(B47),"*","")</f>
        <v>*</v>
      </c>
    </row>
    <row r="48" spans="1:31" s="31" customFormat="1" ht="39" customHeight="1" x14ac:dyDescent="0.3">
      <c r="A48" s="32" t="s">
        <v>41</v>
      </c>
      <c r="B48" s="32"/>
      <c r="C48" s="32"/>
      <c r="D48" s="32"/>
      <c r="E48" s="32"/>
      <c r="F48" s="32"/>
      <c r="G48" s="32"/>
      <c r="H48" s="32"/>
      <c r="I48" s="32"/>
      <c r="J48" s="32"/>
      <c r="K48" s="32"/>
      <c r="L48" s="32"/>
      <c r="M48" s="32"/>
      <c r="N48" s="32"/>
      <c r="O48" s="32"/>
      <c r="P48" s="32"/>
      <c r="Q48" s="32"/>
      <c r="R48" s="32"/>
      <c r="S48" s="32"/>
      <c r="T48" s="32"/>
      <c r="U48" s="32"/>
      <c r="V48" s="32"/>
      <c r="W48" s="32"/>
      <c r="X48" s="32"/>
    </row>
    <row r="49" spans="1:30" s="31" customFormat="1" ht="33" customHeight="1" x14ac:dyDescent="0.3">
      <c r="A49" s="32"/>
      <c r="B49" s="18"/>
      <c r="C49" s="18"/>
      <c r="D49" s="18"/>
      <c r="E49" s="18"/>
      <c r="F49" s="18"/>
      <c r="G49" s="18"/>
      <c r="H49" s="18"/>
      <c r="I49" s="18"/>
      <c r="J49" s="18"/>
      <c r="K49" s="18"/>
      <c r="L49" s="18"/>
      <c r="M49" s="18"/>
      <c r="N49" s="18"/>
      <c r="O49" s="18"/>
      <c r="P49" s="18"/>
      <c r="Q49" s="18"/>
      <c r="R49" s="18"/>
      <c r="S49" s="18"/>
      <c r="T49" s="18"/>
      <c r="U49" s="18"/>
      <c r="V49" s="18"/>
      <c r="W49" s="18"/>
      <c r="X49" s="46" t="str">
        <f>IF(ISBLANK(B49),"*","")</f>
        <v>*</v>
      </c>
    </row>
    <row r="50" spans="1:30" s="31" customFormat="1" ht="41.25" customHeight="1" x14ac:dyDescent="0.3">
      <c r="A50" s="32" t="s">
        <v>42</v>
      </c>
      <c r="B50" s="32"/>
      <c r="C50" s="32"/>
      <c r="D50" s="32"/>
      <c r="E50" s="32"/>
      <c r="F50" s="32"/>
      <c r="G50" s="32"/>
      <c r="H50" s="32"/>
      <c r="I50" s="32"/>
      <c r="J50" s="32"/>
      <c r="K50" s="32"/>
      <c r="L50" s="32"/>
      <c r="M50" s="32"/>
      <c r="N50" s="32"/>
      <c r="O50" s="32"/>
      <c r="P50" s="32"/>
      <c r="Q50" s="32"/>
      <c r="R50" s="32"/>
      <c r="S50" s="32"/>
      <c r="T50" s="32"/>
      <c r="U50" s="32"/>
      <c r="V50" s="32"/>
      <c r="W50" s="32"/>
      <c r="X50" s="32"/>
    </row>
    <row r="51" spans="1:30" s="31" customFormat="1" ht="39" customHeight="1" x14ac:dyDescent="0.3">
      <c r="A51" s="32"/>
      <c r="B51" s="18"/>
      <c r="C51" s="18"/>
      <c r="D51" s="18"/>
      <c r="E51" s="18"/>
      <c r="F51" s="18"/>
      <c r="G51" s="18"/>
      <c r="H51" s="18"/>
      <c r="I51" s="18"/>
      <c r="J51" s="18"/>
      <c r="K51" s="18"/>
      <c r="L51" s="18"/>
      <c r="M51" s="18"/>
      <c r="N51" s="18"/>
      <c r="O51" s="18"/>
      <c r="P51" s="18"/>
      <c r="Q51" s="18"/>
      <c r="R51" s="18"/>
      <c r="S51" s="18"/>
      <c r="T51" s="18"/>
      <c r="U51" s="18"/>
      <c r="V51" s="18"/>
      <c r="W51" s="18"/>
      <c r="X51" s="46" t="str">
        <f>IF(ISBLANK(B51),"*","")</f>
        <v>*</v>
      </c>
      <c r="AD51" s="31" t="e">
        <f>G33/N33</f>
        <v>#DIV/0!</v>
      </c>
    </row>
    <row r="52" spans="1:30" s="31" customFormat="1" ht="39" customHeight="1" x14ac:dyDescent="0.3">
      <c r="A52" s="44" t="s">
        <v>5</v>
      </c>
      <c r="B52" s="44"/>
      <c r="C52" s="44"/>
      <c r="D52" s="44"/>
      <c r="E52" s="44"/>
      <c r="F52" s="44"/>
      <c r="G52" s="44"/>
      <c r="H52" s="44"/>
      <c r="I52" s="44"/>
      <c r="J52" s="44"/>
      <c r="K52" s="44"/>
      <c r="L52" s="44"/>
      <c r="M52" s="44"/>
      <c r="N52" s="44"/>
      <c r="O52" s="44"/>
      <c r="P52" s="44"/>
      <c r="Q52" s="44"/>
      <c r="R52" s="44"/>
      <c r="S52" s="44"/>
      <c r="T52" s="44"/>
      <c r="U52" s="44"/>
      <c r="V52" s="44"/>
      <c r="W52" s="44"/>
      <c r="X52" s="44"/>
      <c r="AD52" s="31" t="e">
        <f>G34/N34</f>
        <v>#DIV/0!</v>
      </c>
    </row>
    <row r="53" spans="1:30" s="31" customFormat="1" ht="30" customHeight="1" x14ac:dyDescent="0.3">
      <c r="A53" s="32"/>
      <c r="B53" s="18"/>
      <c r="C53" s="18"/>
      <c r="D53" s="18"/>
      <c r="E53" s="18"/>
      <c r="F53" s="18"/>
      <c r="G53" s="18"/>
      <c r="H53" s="18"/>
      <c r="I53" s="18"/>
      <c r="J53" s="18"/>
      <c r="K53" s="18"/>
      <c r="L53" s="18"/>
      <c r="M53" s="18"/>
      <c r="N53" s="18"/>
      <c r="O53" s="18"/>
      <c r="P53" s="18"/>
      <c r="Q53" s="18"/>
      <c r="R53" s="18"/>
      <c r="S53" s="18"/>
      <c r="T53" s="18"/>
      <c r="U53" s="18"/>
      <c r="V53" s="18"/>
      <c r="W53" s="18"/>
      <c r="X53" s="46" t="str">
        <f>IF(ISBLANK(B53),"*","")</f>
        <v>*</v>
      </c>
    </row>
    <row r="54" spans="1:30" s="31" customFormat="1" ht="29.25" customHeight="1" x14ac:dyDescent="0.3">
      <c r="A54" s="44" t="s">
        <v>23</v>
      </c>
      <c r="B54" s="44"/>
      <c r="C54" s="44"/>
      <c r="D54" s="44"/>
      <c r="E54" s="44"/>
      <c r="F54" s="44"/>
      <c r="G54" s="44"/>
      <c r="H54" s="44"/>
      <c r="I54" s="44"/>
      <c r="J54" s="44"/>
      <c r="K54" s="44"/>
      <c r="L54" s="44"/>
      <c r="M54" s="44"/>
      <c r="N54" s="44"/>
      <c r="O54" s="44"/>
      <c r="P54" s="44"/>
      <c r="Q54" s="44"/>
      <c r="R54" s="44"/>
      <c r="S54" s="44"/>
      <c r="T54" s="44"/>
      <c r="U54" s="44"/>
      <c r="V54" s="44"/>
      <c r="W54" s="44"/>
      <c r="X54" s="44"/>
    </row>
    <row r="55" spans="1:30" s="31" customFormat="1" ht="33.6" customHeight="1" x14ac:dyDescent="0.3">
      <c r="A55" s="32"/>
      <c r="B55" s="18"/>
      <c r="C55" s="18"/>
      <c r="D55" s="18"/>
      <c r="E55" s="18"/>
      <c r="F55" s="18"/>
      <c r="G55" s="18"/>
      <c r="H55" s="18"/>
      <c r="I55" s="18"/>
      <c r="J55" s="18"/>
      <c r="K55" s="18"/>
      <c r="L55" s="18"/>
      <c r="M55" s="18"/>
      <c r="N55" s="18"/>
      <c r="O55" s="18"/>
      <c r="P55" s="18"/>
      <c r="Q55" s="18"/>
      <c r="R55" s="18"/>
      <c r="S55" s="18"/>
      <c r="T55" s="18"/>
      <c r="U55" s="18"/>
      <c r="V55" s="18"/>
      <c r="W55" s="18"/>
      <c r="X55" s="46" t="str">
        <f>IF(ISBLANK(B55),"*","")</f>
        <v>*</v>
      </c>
    </row>
    <row r="56" spans="1:30" s="31" customFormat="1" ht="42.75" customHeight="1" x14ac:dyDescent="0.3">
      <c r="A56" s="41" t="s">
        <v>44</v>
      </c>
      <c r="B56" s="42"/>
      <c r="C56" s="42"/>
      <c r="D56" s="42"/>
      <c r="E56" s="42"/>
      <c r="F56" s="42"/>
      <c r="G56" s="42"/>
      <c r="H56" s="42"/>
      <c r="I56" s="42"/>
      <c r="J56" s="42"/>
      <c r="K56" s="42"/>
      <c r="L56" s="42"/>
      <c r="M56" s="42"/>
      <c r="N56" s="42"/>
      <c r="O56" s="42"/>
      <c r="P56" s="42"/>
      <c r="Q56" s="42"/>
      <c r="R56" s="42"/>
      <c r="S56" s="42"/>
      <c r="T56" s="42"/>
      <c r="U56" s="42"/>
      <c r="V56" s="42"/>
      <c r="W56" s="42"/>
      <c r="X56" s="42"/>
      <c r="AD56" s="43">
        <f>1-J31</f>
        <v>1</v>
      </c>
    </row>
    <row r="57" spans="1:30" s="31" customFormat="1" ht="24" customHeight="1" x14ac:dyDescent="0.3">
      <c r="A57" s="44"/>
      <c r="B57" s="44"/>
      <c r="C57" s="44"/>
      <c r="D57" s="44"/>
      <c r="E57" s="44"/>
      <c r="F57" s="44"/>
      <c r="G57" s="44"/>
      <c r="H57" s="44"/>
      <c r="I57" s="44"/>
      <c r="J57" s="44"/>
      <c r="K57" s="44"/>
      <c r="L57" s="44"/>
      <c r="M57" s="44"/>
      <c r="N57" s="44"/>
      <c r="O57" s="44"/>
      <c r="P57" s="44"/>
      <c r="Q57" s="44"/>
      <c r="R57" s="44"/>
      <c r="S57" s="44"/>
      <c r="T57" s="44"/>
      <c r="U57" s="44"/>
      <c r="V57" s="44"/>
      <c r="W57" s="44"/>
      <c r="X57" s="44"/>
    </row>
    <row r="58" spans="1:30" s="31" customFormat="1" ht="52.8" customHeight="1" x14ac:dyDescent="0.3">
      <c r="A58" s="32"/>
      <c r="B58" s="45" t="str">
        <f>IF(OR(X45="*",X47="*",X53="*",X55="*",X51="*",X49="*"),"STOP: You answer all questions marked * before continuing with this form","")</f>
        <v>STOP: You answer all questions marked * before continuing with this form</v>
      </c>
      <c r="C58" s="45"/>
      <c r="D58" s="45"/>
      <c r="E58" s="45"/>
      <c r="F58" s="45"/>
      <c r="G58" s="45"/>
      <c r="H58" s="45"/>
      <c r="I58" s="45"/>
      <c r="J58" s="45"/>
      <c r="K58" s="45"/>
      <c r="L58" s="45"/>
      <c r="M58" s="45"/>
      <c r="N58" s="45"/>
      <c r="O58" s="45"/>
      <c r="P58" s="45"/>
      <c r="Q58" s="45"/>
      <c r="R58" s="45"/>
      <c r="S58" s="45"/>
      <c r="T58" s="45"/>
      <c r="U58" s="45"/>
      <c r="V58" s="45"/>
      <c r="W58" s="45"/>
      <c r="X58" s="46"/>
    </row>
    <row r="59" spans="1:30" s="31" customFormat="1" ht="42" customHeight="1" thickBot="1" x14ac:dyDescent="0.35">
      <c r="A59" s="44" t="s">
        <v>34</v>
      </c>
      <c r="B59" s="44"/>
      <c r="C59" s="44"/>
      <c r="D59" s="44"/>
      <c r="E59" s="44"/>
      <c r="F59" s="44"/>
      <c r="G59" s="44"/>
      <c r="H59" s="44"/>
      <c r="I59" s="44"/>
      <c r="J59" s="44"/>
      <c r="K59" s="44"/>
      <c r="L59" s="44"/>
      <c r="M59" s="44"/>
      <c r="N59" s="44"/>
      <c r="O59" s="44"/>
      <c r="P59" s="44"/>
      <c r="Q59" s="44"/>
      <c r="R59" s="44"/>
      <c r="S59" s="44"/>
      <c r="T59" s="44"/>
      <c r="U59" s="44"/>
      <c r="V59" s="44"/>
      <c r="W59" s="44"/>
      <c r="X59" s="44"/>
    </row>
    <row r="60" spans="1:30" s="31" customFormat="1" ht="27" customHeight="1" thickTop="1" thickBot="1" x14ac:dyDescent="0.35">
      <c r="A60" s="36" t="s">
        <v>14</v>
      </c>
      <c r="B60" s="36"/>
      <c r="C60" s="36"/>
      <c r="D60" s="40"/>
      <c r="E60" s="6"/>
      <c r="F60" s="6"/>
      <c r="G60" s="6"/>
      <c r="H60" s="6"/>
      <c r="I60" s="6"/>
      <c r="J60" s="6"/>
      <c r="K60" s="6"/>
      <c r="L60" s="6"/>
      <c r="M60" s="6"/>
      <c r="N60" s="6"/>
      <c r="O60" s="6"/>
      <c r="P60" s="32"/>
      <c r="Q60" s="32"/>
      <c r="R60" s="32"/>
      <c r="S60" s="32"/>
      <c r="T60" s="32"/>
      <c r="U60" s="32"/>
      <c r="V60" s="32"/>
      <c r="W60" s="32"/>
      <c r="X60" s="32"/>
    </row>
    <row r="61" spans="1:30" s="39" customFormat="1" ht="30" customHeight="1" thickTop="1" thickBot="1" x14ac:dyDescent="0.35">
      <c r="A61" s="36" t="s">
        <v>15</v>
      </c>
      <c r="B61" s="36"/>
      <c r="C61" s="36"/>
      <c r="D61" s="40"/>
      <c r="E61" s="7"/>
      <c r="F61" s="7"/>
      <c r="G61" s="7"/>
      <c r="H61" s="7"/>
      <c r="I61" s="7"/>
      <c r="J61" s="7"/>
      <c r="K61" s="7"/>
      <c r="L61" s="7"/>
      <c r="M61" s="7"/>
      <c r="N61" s="7"/>
      <c r="O61" s="7"/>
      <c r="P61" s="35" t="str">
        <f>IF(OR(ISBLANK(E61),ISTEXT(E61)),"*Please enter in dd/mm/yyyy","")</f>
        <v>*Please enter in dd/mm/yyyy</v>
      </c>
      <c r="Q61" s="35"/>
      <c r="R61" s="35"/>
      <c r="S61" s="35"/>
      <c r="T61" s="35"/>
      <c r="U61" s="35"/>
      <c r="V61" s="35"/>
      <c r="W61" s="32"/>
      <c r="X61" s="32"/>
    </row>
    <row r="62" spans="1:30" s="31" customFormat="1" ht="19.8" customHeight="1" thickTop="1" x14ac:dyDescent="0.3">
      <c r="A62" s="32"/>
      <c r="B62" s="32"/>
      <c r="C62" s="32"/>
      <c r="D62" s="32"/>
      <c r="E62" s="32"/>
      <c r="F62" s="32"/>
      <c r="G62" s="32"/>
      <c r="H62" s="32"/>
      <c r="I62" s="32"/>
      <c r="J62" s="32"/>
      <c r="K62" s="32"/>
      <c r="L62" s="32"/>
      <c r="M62" s="32"/>
      <c r="N62" s="32"/>
      <c r="O62" s="32"/>
      <c r="P62" s="32"/>
      <c r="Q62" s="32"/>
      <c r="R62" s="32"/>
      <c r="S62" s="32"/>
      <c r="T62" s="32"/>
      <c r="U62" s="32"/>
      <c r="V62" s="32"/>
      <c r="W62" s="32"/>
      <c r="X62" s="32"/>
    </row>
    <row r="63" spans="1:30" s="31" customFormat="1" ht="59.4" customHeight="1" x14ac:dyDescent="0.3">
      <c r="A63" s="33" t="s">
        <v>24</v>
      </c>
      <c r="B63" s="33"/>
      <c r="C63" s="33"/>
      <c r="D63" s="33"/>
      <c r="E63" s="33"/>
      <c r="F63" s="33"/>
      <c r="G63" s="33"/>
      <c r="H63" s="33"/>
      <c r="I63" s="33"/>
      <c r="J63" s="33"/>
      <c r="K63" s="33"/>
      <c r="L63" s="33"/>
      <c r="M63" s="33"/>
      <c r="N63" s="33"/>
      <c r="O63" s="33"/>
      <c r="P63" s="33"/>
      <c r="Q63" s="33"/>
      <c r="R63" s="33"/>
      <c r="S63" s="33"/>
      <c r="T63" s="33"/>
      <c r="U63" s="33"/>
      <c r="V63" s="33"/>
      <c r="W63" s="33"/>
      <c r="X63" s="33"/>
    </row>
    <row r="64" spans="1:30" s="31" customFormat="1" ht="35.4" customHeight="1" x14ac:dyDescent="0.3">
      <c r="A64" s="32"/>
      <c r="B64" s="32"/>
      <c r="C64" s="32"/>
      <c r="D64" s="32"/>
      <c r="E64" s="32"/>
      <c r="F64" s="32"/>
      <c r="G64" s="32"/>
      <c r="H64" s="32"/>
      <c r="I64" s="32"/>
      <c r="J64" s="32"/>
      <c r="K64" s="32"/>
      <c r="L64" s="32"/>
      <c r="M64" s="32"/>
      <c r="N64" s="32"/>
      <c r="O64" s="32"/>
      <c r="P64" s="32"/>
      <c r="Q64" s="32"/>
      <c r="R64" s="32"/>
      <c r="S64" s="32"/>
      <c r="T64" s="32"/>
      <c r="U64" s="32"/>
      <c r="V64" s="32"/>
      <c r="W64" s="32"/>
      <c r="X64" s="32"/>
    </row>
    <row r="65" spans="1:24" s="31" customFormat="1" ht="30.75" customHeight="1" x14ac:dyDescent="0.3">
      <c r="A65" s="38" t="s">
        <v>38</v>
      </c>
      <c r="B65" s="38"/>
      <c r="C65" s="38"/>
      <c r="D65" s="38"/>
      <c r="E65" s="38"/>
      <c r="F65" s="38"/>
      <c r="G65" s="38"/>
      <c r="H65" s="38"/>
      <c r="I65" s="38"/>
      <c r="J65" s="38"/>
      <c r="K65" s="38"/>
      <c r="L65" s="38"/>
      <c r="M65" s="38"/>
      <c r="N65" s="38"/>
      <c r="O65" s="38"/>
      <c r="P65" s="38"/>
      <c r="Q65" s="38"/>
      <c r="R65" s="38"/>
      <c r="S65" s="38"/>
      <c r="T65" s="38"/>
      <c r="U65" s="38"/>
      <c r="V65" s="38"/>
      <c r="W65" s="38"/>
      <c r="X65" s="38"/>
    </row>
    <row r="66" spans="1:24" s="31" customFormat="1" ht="58.5" customHeight="1" x14ac:dyDescent="0.3">
      <c r="A66" s="32"/>
      <c r="B66" s="32"/>
      <c r="C66" s="32"/>
      <c r="D66" s="32"/>
      <c r="E66" s="32"/>
      <c r="F66" s="32"/>
      <c r="G66" s="32"/>
      <c r="H66" s="32"/>
      <c r="I66" s="32"/>
      <c r="J66" s="32"/>
      <c r="K66" s="32"/>
      <c r="L66" s="32"/>
      <c r="M66" s="32"/>
      <c r="N66" s="32"/>
      <c r="O66" s="32"/>
      <c r="P66" s="32"/>
      <c r="Q66" s="32"/>
      <c r="R66" s="32"/>
      <c r="S66" s="32"/>
      <c r="T66" s="32"/>
      <c r="U66" s="32"/>
      <c r="V66" s="32"/>
      <c r="W66" s="32"/>
      <c r="X66" s="32"/>
    </row>
    <row r="67" spans="1:24" s="31" customFormat="1" ht="39" customHeight="1" thickBot="1" x14ac:dyDescent="0.35">
      <c r="A67" s="37" t="s">
        <v>16</v>
      </c>
      <c r="B67" s="37"/>
      <c r="C67" s="37"/>
      <c r="D67" s="37"/>
      <c r="E67" s="37"/>
      <c r="F67" s="37"/>
      <c r="G67" s="37"/>
      <c r="H67" s="37"/>
      <c r="I67" s="37"/>
      <c r="J67" s="37"/>
      <c r="K67" s="8"/>
      <c r="L67" s="9"/>
      <c r="M67" s="9"/>
      <c r="N67" s="9"/>
      <c r="O67" s="9"/>
      <c r="P67" s="9"/>
      <c r="Q67" s="9"/>
      <c r="R67" s="9"/>
      <c r="S67" s="9"/>
      <c r="T67" s="9"/>
      <c r="U67" s="9"/>
      <c r="V67" s="10"/>
      <c r="W67" s="32"/>
      <c r="X67" s="32"/>
    </row>
    <row r="68" spans="1:24" s="31" customFormat="1" ht="52.2" customHeight="1" thickTop="1" x14ac:dyDescent="0.3">
      <c r="A68" s="37" t="s">
        <v>22</v>
      </c>
      <c r="B68" s="37"/>
      <c r="C68" s="37"/>
      <c r="D68" s="37"/>
      <c r="E68" s="37"/>
      <c r="F68" s="37"/>
      <c r="G68" s="37"/>
      <c r="H68" s="37"/>
      <c r="I68" s="37"/>
      <c r="J68" s="37"/>
      <c r="K68" s="11"/>
      <c r="L68" s="12"/>
      <c r="M68" s="12"/>
      <c r="N68" s="12"/>
      <c r="O68" s="12"/>
      <c r="P68" s="12"/>
      <c r="Q68" s="12"/>
      <c r="R68" s="12"/>
      <c r="S68" s="12"/>
      <c r="T68" s="12"/>
      <c r="U68" s="12"/>
      <c r="V68" s="13"/>
      <c r="W68" s="32"/>
      <c r="X68" s="32"/>
    </row>
    <row r="69" spans="1:24" s="31" customFormat="1" ht="36.6" customHeight="1" thickBot="1" x14ac:dyDescent="0.35">
      <c r="A69" s="32"/>
      <c r="B69" s="32"/>
      <c r="C69" s="32"/>
      <c r="D69" s="32"/>
      <c r="E69" s="32"/>
      <c r="F69" s="32"/>
      <c r="G69" s="32"/>
      <c r="H69" s="32"/>
      <c r="I69" s="32"/>
      <c r="J69" s="32"/>
      <c r="K69" s="32"/>
      <c r="L69" s="32"/>
      <c r="M69" s="32"/>
      <c r="N69" s="32"/>
      <c r="O69" s="32"/>
      <c r="P69" s="32"/>
      <c r="Q69" s="32"/>
      <c r="R69" s="32"/>
      <c r="S69" s="32"/>
      <c r="T69" s="32"/>
      <c r="U69" s="32"/>
      <c r="V69" s="32"/>
      <c r="W69" s="32"/>
      <c r="X69" s="32"/>
    </row>
    <row r="70" spans="1:24" s="31" customFormat="1" ht="46.8" customHeight="1" thickTop="1" thickBot="1" x14ac:dyDescent="0.35">
      <c r="A70" s="36" t="s">
        <v>17</v>
      </c>
      <c r="B70" s="36"/>
      <c r="C70" s="36"/>
      <c r="D70" s="36"/>
      <c r="E70" s="36"/>
      <c r="F70" s="36"/>
      <c r="G70" s="36"/>
      <c r="H70" s="36"/>
      <c r="I70" s="36"/>
      <c r="J70" s="36"/>
      <c r="K70" s="14"/>
      <c r="L70" s="14"/>
      <c r="M70" s="14"/>
      <c r="N70" s="14"/>
      <c r="O70" s="14"/>
      <c r="P70" s="14"/>
      <c r="Q70" s="14"/>
      <c r="R70" s="14"/>
      <c r="S70" s="14"/>
      <c r="T70" s="14"/>
      <c r="U70" s="14"/>
      <c r="V70" s="14"/>
      <c r="W70" s="32"/>
      <c r="X70" s="32"/>
    </row>
    <row r="71" spans="1:24" s="31" customFormat="1" ht="33.75" customHeight="1" thickTop="1" thickBot="1" x14ac:dyDescent="0.35">
      <c r="A71" s="36" t="s">
        <v>15</v>
      </c>
      <c r="B71" s="36"/>
      <c r="C71" s="36"/>
      <c r="D71" s="36"/>
      <c r="E71" s="36"/>
      <c r="F71" s="36"/>
      <c r="G71" s="36"/>
      <c r="H71" s="36"/>
      <c r="I71" s="36"/>
      <c r="J71" s="36"/>
      <c r="K71" s="15"/>
      <c r="L71" s="16"/>
      <c r="M71" s="16"/>
      <c r="N71" s="16"/>
      <c r="O71" s="16"/>
      <c r="P71" s="17"/>
      <c r="Q71" s="35" t="str">
        <f>IF(OR(ISBLANK(K71),ISTEXT(K71)),"*Please enter in dd/mm/yyyy","")</f>
        <v>*Please enter in dd/mm/yyyy</v>
      </c>
      <c r="R71" s="35"/>
      <c r="S71" s="35"/>
      <c r="T71" s="35"/>
      <c r="U71" s="35"/>
      <c r="V71" s="35"/>
      <c r="W71" s="35"/>
      <c r="X71" s="32"/>
    </row>
    <row r="72" spans="1:24" s="31" customFormat="1" ht="51.6" customHeight="1" thickTop="1" x14ac:dyDescent="0.3">
      <c r="A72" s="32"/>
      <c r="B72" s="32"/>
      <c r="C72" s="32"/>
      <c r="D72" s="32"/>
      <c r="E72" s="32"/>
      <c r="F72" s="32"/>
      <c r="G72" s="32"/>
      <c r="H72" s="32"/>
      <c r="I72" s="32"/>
      <c r="J72" s="32"/>
      <c r="K72" s="32"/>
      <c r="L72" s="32"/>
      <c r="M72" s="32"/>
      <c r="N72" s="32"/>
      <c r="O72" s="32"/>
      <c r="P72" s="32"/>
      <c r="Q72" s="32"/>
      <c r="R72" s="32"/>
      <c r="S72" s="32"/>
      <c r="T72" s="32"/>
      <c r="U72" s="32"/>
      <c r="V72" s="32"/>
      <c r="W72" s="32"/>
      <c r="X72" s="32"/>
    </row>
    <row r="73" spans="1:24" s="31" customFormat="1" ht="34.200000000000003" customHeight="1" x14ac:dyDescent="0.3">
      <c r="A73" s="33" t="s">
        <v>32</v>
      </c>
      <c r="B73" s="33"/>
      <c r="C73" s="33"/>
      <c r="D73" s="33"/>
      <c r="E73" s="33"/>
      <c r="F73" s="33"/>
      <c r="G73" s="33"/>
      <c r="H73" s="33"/>
      <c r="I73" s="33"/>
      <c r="J73" s="33"/>
      <c r="K73" s="33"/>
      <c r="L73" s="33"/>
      <c r="M73" s="33"/>
      <c r="N73" s="33"/>
      <c r="O73" s="33"/>
      <c r="P73" s="33"/>
      <c r="Q73" s="33"/>
      <c r="R73" s="33"/>
      <c r="S73" s="33"/>
      <c r="T73" s="33"/>
      <c r="U73" s="33"/>
      <c r="V73" s="33"/>
      <c r="W73" s="33"/>
      <c r="X73" s="33"/>
    </row>
    <row r="74" spans="1:24" s="31" customFormat="1" ht="40.200000000000003" customHeight="1" x14ac:dyDescent="0.3">
      <c r="A74" s="34" t="s">
        <v>43</v>
      </c>
      <c r="B74" s="34"/>
      <c r="C74" s="34"/>
      <c r="D74" s="34"/>
      <c r="E74" s="34"/>
      <c r="F74" s="34"/>
      <c r="G74" s="34"/>
      <c r="H74" s="34"/>
      <c r="I74" s="34"/>
      <c r="J74" s="34"/>
      <c r="K74" s="34"/>
      <c r="L74" s="34"/>
      <c r="M74" s="34"/>
      <c r="N74" s="34"/>
      <c r="O74" s="34"/>
      <c r="P74" s="34"/>
      <c r="Q74" s="34"/>
      <c r="R74" s="34"/>
      <c r="S74" s="34"/>
      <c r="T74" s="34"/>
      <c r="U74" s="34"/>
      <c r="V74" s="34"/>
      <c r="W74" s="34"/>
      <c r="X74" s="34"/>
    </row>
    <row r="75" spans="1:24" s="31" customFormat="1" ht="16.2" customHeight="1" x14ac:dyDescent="0.3">
      <c r="B75" s="4" t="s">
        <v>33</v>
      </c>
      <c r="C75" s="4"/>
      <c r="D75" s="4"/>
      <c r="E75" s="4"/>
      <c r="F75" s="4"/>
      <c r="G75" s="4"/>
      <c r="H75" s="4"/>
      <c r="I75" s="4"/>
    </row>
    <row r="76" spans="1:24" s="31" customFormat="1" ht="17.399999999999999" customHeight="1" x14ac:dyDescent="0.3"/>
    <row r="77" spans="1:24" s="31" customFormat="1" ht="12" customHeight="1" x14ac:dyDescent="0.3"/>
    <row r="78" spans="1:24" s="3" customFormat="1" ht="21.6" hidden="1" customHeight="1" x14ac:dyDescent="0.3">
      <c r="A78"/>
      <c r="B78"/>
      <c r="C78"/>
      <c r="D78"/>
      <c r="E78"/>
      <c r="F78"/>
      <c r="G78"/>
      <c r="H78"/>
      <c r="I78"/>
      <c r="J78"/>
      <c r="K78"/>
      <c r="L78"/>
      <c r="M78"/>
      <c r="N78"/>
      <c r="O78"/>
      <c r="P78"/>
      <c r="Q78"/>
      <c r="R78"/>
      <c r="S78"/>
      <c r="T78"/>
      <c r="U78"/>
      <c r="V78"/>
      <c r="W78"/>
      <c r="X78"/>
    </row>
    <row r="79" spans="1:24" ht="17.399999999999999" hidden="1" customHeight="1" x14ac:dyDescent="0.3"/>
    <row r="80" spans="1:24" ht="25.2" hidden="1" customHeight="1" x14ac:dyDescent="0.3"/>
    <row r="81" ht="14.4" hidden="1" customHeight="1" x14ac:dyDescent="0.3"/>
    <row r="82" ht="23.4" hidden="1" customHeight="1" x14ac:dyDescent="0.3"/>
    <row r="83" ht="15.6" hidden="1" customHeight="1" x14ac:dyDescent="0.3"/>
    <row r="84" ht="25.2" hidden="1" customHeight="1" x14ac:dyDescent="0.3"/>
    <row r="85" ht="28.2" hidden="1" customHeight="1" x14ac:dyDescent="0.3"/>
    <row r="86" ht="12" hidden="1" customHeight="1" x14ac:dyDescent="0.3"/>
    <row r="87" ht="18.600000000000001" hidden="1" customHeight="1" x14ac:dyDescent="0.3"/>
    <row r="88" ht="31.2" hidden="1" customHeight="1" x14ac:dyDescent="0.3"/>
  </sheetData>
  <sheetProtection algorithmName="SHA-512" hashValue="FkwrZJUNka+h8lYpjibOYvpOFbB3nVYcLKXVMGs7voTQIypVF0jCr8QVr5jGF6szzAWp5aW5rKL+J5XYzW+/eQ==" saltValue="LkIjzSe4lPv+VvWNOhDMDQ==" spinCount="100000" sheet="1" selectLockedCells="1"/>
  <mergeCells count="90">
    <mergeCell ref="A74:X74"/>
    <mergeCell ref="B32:W32"/>
    <mergeCell ref="A28:H28"/>
    <mergeCell ref="I28:O28"/>
    <mergeCell ref="I36:V36"/>
    <mergeCell ref="J38:L38"/>
    <mergeCell ref="P28:V28"/>
    <mergeCell ref="B29:W29"/>
    <mergeCell ref="B35:W35"/>
    <mergeCell ref="B30:W30"/>
    <mergeCell ref="A34:F34"/>
    <mergeCell ref="G34:H34"/>
    <mergeCell ref="I34:M34"/>
    <mergeCell ref="N34:O34"/>
    <mergeCell ref="P34:W34"/>
    <mergeCell ref="B39:W39"/>
    <mergeCell ref="A31:I31"/>
    <mergeCell ref="J31:N31"/>
    <mergeCell ref="O31:V31"/>
    <mergeCell ref="N33:O33"/>
    <mergeCell ref="P33:W33"/>
    <mergeCell ref="A33:F33"/>
    <mergeCell ref="G33:H33"/>
    <mergeCell ref="I33:M33"/>
    <mergeCell ref="A22:H22"/>
    <mergeCell ref="J25:L25"/>
    <mergeCell ref="A25:I25"/>
    <mergeCell ref="A27:X27"/>
    <mergeCell ref="F13:V13"/>
    <mergeCell ref="F14:V14"/>
    <mergeCell ref="F15:V15"/>
    <mergeCell ref="K17:M17"/>
    <mergeCell ref="A20:X20"/>
    <mergeCell ref="A23:X23"/>
    <mergeCell ref="I22:O22"/>
    <mergeCell ref="P22:V22"/>
    <mergeCell ref="B18:W18"/>
    <mergeCell ref="M25:W25"/>
    <mergeCell ref="A36:H36"/>
    <mergeCell ref="A41:X41"/>
    <mergeCell ref="I37:V37"/>
    <mergeCell ref="O38:T38"/>
    <mergeCell ref="A38:I38"/>
    <mergeCell ref="P61:V61"/>
    <mergeCell ref="K71:P71"/>
    <mergeCell ref="Q71:W71"/>
    <mergeCell ref="B53:W53"/>
    <mergeCell ref="A42:X43"/>
    <mergeCell ref="A54:X54"/>
    <mergeCell ref="B55:W55"/>
    <mergeCell ref="A52:X52"/>
    <mergeCell ref="B45:W45"/>
    <mergeCell ref="B47:W47"/>
    <mergeCell ref="B58:W58"/>
    <mergeCell ref="B49:W49"/>
    <mergeCell ref="B51:W51"/>
    <mergeCell ref="A56:X56"/>
    <mergeCell ref="A57:X57"/>
    <mergeCell ref="A6:XFD6"/>
    <mergeCell ref="A73:X73"/>
    <mergeCell ref="A59:X59"/>
    <mergeCell ref="E60:O60"/>
    <mergeCell ref="E61:O61"/>
    <mergeCell ref="A67:J67"/>
    <mergeCell ref="A60:D60"/>
    <mergeCell ref="A61:D61"/>
    <mergeCell ref="K67:V67"/>
    <mergeCell ref="A65:X65"/>
    <mergeCell ref="A63:X63"/>
    <mergeCell ref="K68:V68"/>
    <mergeCell ref="K70:V70"/>
    <mergeCell ref="A71:J71"/>
    <mergeCell ref="A68:J68"/>
    <mergeCell ref="A70:J70"/>
    <mergeCell ref="B75:I75"/>
    <mergeCell ref="A15:E15"/>
    <mergeCell ref="A2:X2"/>
    <mergeCell ref="A4:X4"/>
    <mergeCell ref="A8:X8"/>
    <mergeCell ref="A17:E17"/>
    <mergeCell ref="G17:J17"/>
    <mergeCell ref="A10:E10"/>
    <mergeCell ref="A11:E11"/>
    <mergeCell ref="A12:E12"/>
    <mergeCell ref="A13:E13"/>
    <mergeCell ref="A14:E14"/>
    <mergeCell ref="O17:V17"/>
    <mergeCell ref="F10:V10"/>
    <mergeCell ref="F11:V11"/>
    <mergeCell ref="F12:V12"/>
  </mergeCells>
  <conditionalFormatting sqref="B29">
    <cfRule type="beginsWith" dxfId="5" priority="2" operator="beginsWith" text="STOP">
      <formula>LEFT(B29,LEN("STOP"))="STOP"</formula>
    </cfRule>
  </conditionalFormatting>
  <conditionalFormatting sqref="B35 B39 B58">
    <cfRule type="beginsWith" dxfId="4" priority="5" operator="beginsWith" text="STOP">
      <formula>LEFT(B35,LEN("STOP"))="STOP"</formula>
    </cfRule>
  </conditionalFormatting>
  <conditionalFormatting sqref="B18:W18">
    <cfRule type="beginsWith" dxfId="3" priority="3" operator="beginsWith" text="STOP">
      <formula>LEFT(B18,LEN("STOP"))="STOP"</formula>
    </cfRule>
  </conditionalFormatting>
  <conditionalFormatting sqref="B32:W32">
    <cfRule type="beginsWith" dxfId="2" priority="4" operator="beginsWith" text="STOP">
      <formula>LEFT(B32,LEN("STOP"))="STOP"</formula>
    </cfRule>
  </conditionalFormatting>
  <conditionalFormatting sqref="I33:M34 P33:W34">
    <cfRule type="beginsWith" dxfId="1" priority="6" operator="beginsWith" text="*">
      <formula>LEFT(I33,LEN("*"))="*"</formula>
    </cfRule>
  </conditionalFormatting>
  <conditionalFormatting sqref="O38:T38">
    <cfRule type="beginsWith" dxfId="0" priority="1" operator="beginsWith" text="*">
      <formula>LEFT(O38,LEN("*"))="*"</formula>
    </cfRule>
  </conditionalFormatting>
  <dataValidations count="5">
    <dataValidation type="list" allowBlank="1" showInputMessage="1" showErrorMessage="1" promptTitle="Type or retirement" prompt="Select: Flexible or Partial" sqref="K17" xr:uid="{00000000-0002-0000-0000-000000000000}">
      <formula1>"Flexible,Partial"</formula1>
    </dataValidation>
    <dataValidation type="list" allowBlank="1" showInputMessage="1" showErrorMessage="1" sqref="J25:L28" xr:uid="{00000000-0002-0000-0000-000002000000}">
      <formula1>"First, Second"</formula1>
    </dataValidation>
    <dataValidation type="list" allowBlank="1" showInputMessage="1" showErrorMessage="1" sqref="K67:V67" xr:uid="{00000000-0002-0000-0000-000003000000}">
      <formula1>"Approved, Not-approved"</formula1>
    </dataValidation>
    <dataValidation type="date" operator="greaterThan" showInputMessage="1" showErrorMessage="1" error="Proposed flexible retirement date must be at least 3 months after approval date to allow time for pension processing." sqref="I22:O22" xr:uid="{136D6CFE-DCC2-4D08-A584-D5103B1C4916}">
      <formula1>TODAY()+90</formula1>
    </dataValidation>
    <dataValidation operator="equal" allowBlank="1" showInputMessage="1" showErrorMessage="1" sqref="K71:P71" xr:uid="{B4E3845B-6F35-476A-8590-1AE27E388AC1}"/>
  </dataValidations>
  <hyperlinks>
    <hyperlink ref="B75" r:id="rId1" xr:uid="{6324F360-F6D0-4826-8720-22D4016A29A7}"/>
  </hyperlinks>
  <pageMargins left="0.70866141732283472" right="0.70866141732283472" top="0.74803149606299213" bottom="0.74803149606299213" header="0.31496062992125984" footer="0.31496062992125984"/>
  <pageSetup paperSize="9" scale="76" fitToHeight="0" orientation="portrait" r:id="rId2"/>
  <headerFooter>
    <oddHeader>&amp;R&amp;F</oddHeader>
    <oddFooter>&amp;L&amp;"-,Bold"Imperial College London Confidential&amp;C&amp;D&amp;RPage &amp;P of &amp;N</oddFooter>
  </headerFooter>
  <rowBreaks count="1" manualBreakCount="1">
    <brk id="40" max="2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Imperial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 Phillip</dc:creator>
  <cp:lastModifiedBy>Robinson, Ellie</cp:lastModifiedBy>
  <cp:lastPrinted>2018-11-09T13:09:04Z</cp:lastPrinted>
  <dcterms:created xsi:type="dcterms:W3CDTF">2018-04-13T10:52:52Z</dcterms:created>
  <dcterms:modified xsi:type="dcterms:W3CDTF">2024-01-22T14:27:21Z</dcterms:modified>
</cp:coreProperties>
</file>